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4"/>
  <workbookPr showInkAnnotation="0" autoCompressPictures="0"/>
  <mc:AlternateContent xmlns:mc="http://schemas.openxmlformats.org/markup-compatibility/2006">
    <mc:Choice Requires="x15">
      <x15ac:absPath xmlns:x15ac="http://schemas.microsoft.com/office/spreadsheetml/2010/11/ac" url="https://berrydunn.sharepoint.com/sites/KL-PR-EOMCServices/Project Documents/Project Management/D13_OBP/EPMO/ePMO Posting/"/>
    </mc:Choice>
  </mc:AlternateContent>
  <xr:revisionPtr revIDLastSave="422" documentId="11_F1883E77E689350974B1E396EE2AEE7F06C69B8E" xr6:coauthVersionLast="47" xr6:coauthVersionMax="47" xr10:uidLastSave="{80247D5D-69A0-474E-852A-498DB2E8FF9B}"/>
  <bookViews>
    <workbookView xWindow="34720" yWindow="10260" windowWidth="36660" windowHeight="24280" tabRatio="861" xr2:uid="{00000000-000D-0000-FFFF-FFFF00000000}"/>
  </bookViews>
  <sheets>
    <sheet name="TOC" sheetId="6" r:id="rId1"/>
    <sheet name="1. Instructions" sheetId="28" r:id="rId2"/>
    <sheet name="2. Cost Summary" sheetId="27" r:id="rId3"/>
    <sheet name="3. Labor Rates" sheetId="17" r:id="rId4"/>
    <sheet name="4. Project Management Services" sheetId="19" r:id="rId5"/>
    <sheet name="5. Assumptions" sheetId="23" r:id="rId6"/>
  </sheets>
  <definedNames>
    <definedName name="varModuleName" localSheetId="2">TOC!$B$3</definedName>
    <definedName name="varModuleName">TOC!$B$3</definedName>
    <definedName name="varOfferorName">TOC!$C$5</definedName>
    <definedName name="varTotalHardwareCost">#REF!</definedName>
    <definedName name="varTotalImplementationCost" localSheetId="2">#REF!</definedName>
    <definedName name="varTotalImplementationCost">#REF!</definedName>
    <definedName name="varTotalPackagedSWcosts" localSheetId="2">#REF!</definedName>
    <definedName name="varTotalPackagedSW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23" l="1"/>
  <c r="D5" i="19"/>
  <c r="C5" i="17"/>
  <c r="C5" i="28"/>
  <c r="C5" i="27"/>
  <c r="G23" i="17"/>
  <c r="G33" i="27" s="1"/>
  <c r="F23" i="17"/>
  <c r="F33" i="27" s="1"/>
  <c r="E23" i="17"/>
  <c r="E33" i="27" s="1"/>
  <c r="D23" i="17"/>
  <c r="D33" i="27" s="1"/>
  <c r="C23" i="17"/>
  <c r="C33" i="27" s="1"/>
  <c r="B3" i="19"/>
  <c r="H33" i="27" l="1"/>
  <c r="B24" i="27"/>
  <c r="B23" i="27"/>
  <c r="B22" i="27"/>
  <c r="B21" i="27"/>
  <c r="B20" i="27"/>
  <c r="B19" i="27"/>
  <c r="B18" i="27"/>
  <c r="B17" i="27"/>
  <c r="B16" i="27"/>
  <c r="B15" i="27"/>
  <c r="B14" i="27"/>
  <c r="B13" i="27"/>
  <c r="E279" i="19"/>
  <c r="C279" i="19"/>
  <c r="E258" i="19"/>
  <c r="C258" i="19"/>
  <c r="E237" i="19"/>
  <c r="C237" i="19"/>
  <c r="E216" i="19"/>
  <c r="C216" i="19"/>
  <c r="E195" i="19"/>
  <c r="C195" i="19"/>
  <c r="E174" i="19"/>
  <c r="C174" i="19"/>
  <c r="E153" i="19"/>
  <c r="C153" i="19"/>
  <c r="E132" i="19"/>
  <c r="C132" i="19"/>
  <c r="E111" i="19"/>
  <c r="C111" i="19"/>
  <c r="F278" i="19"/>
  <c r="D278" i="19"/>
  <c r="F277" i="19"/>
  <c r="D277" i="19"/>
  <c r="F276" i="19"/>
  <c r="D276" i="19"/>
  <c r="F275" i="19"/>
  <c r="D275" i="19"/>
  <c r="F274" i="19"/>
  <c r="D274" i="19"/>
  <c r="F273" i="19"/>
  <c r="D273" i="19"/>
  <c r="F272" i="19"/>
  <c r="D272" i="19"/>
  <c r="F271" i="19"/>
  <c r="D271" i="19"/>
  <c r="F270" i="19"/>
  <c r="D270" i="19"/>
  <c r="F269" i="19"/>
  <c r="D269" i="19"/>
  <c r="F268" i="19"/>
  <c r="D268" i="19"/>
  <c r="F267" i="19"/>
  <c r="D267" i="19"/>
  <c r="F266" i="19"/>
  <c r="D266" i="19"/>
  <c r="F265" i="19"/>
  <c r="D265" i="19"/>
  <c r="F257" i="19"/>
  <c r="D257" i="19"/>
  <c r="F256" i="19"/>
  <c r="D256" i="19"/>
  <c r="F255" i="19"/>
  <c r="D255" i="19"/>
  <c r="F254" i="19"/>
  <c r="D254" i="19"/>
  <c r="F253" i="19"/>
  <c r="D253" i="19"/>
  <c r="F252" i="19"/>
  <c r="D252" i="19"/>
  <c r="F251" i="19"/>
  <c r="D251" i="19"/>
  <c r="F250" i="19"/>
  <c r="D250" i="19"/>
  <c r="F249" i="19"/>
  <c r="D249" i="19"/>
  <c r="F248" i="19"/>
  <c r="D248" i="19"/>
  <c r="F247" i="19"/>
  <c r="D247" i="19"/>
  <c r="F246" i="19"/>
  <c r="D246" i="19"/>
  <c r="F245" i="19"/>
  <c r="D245" i="19"/>
  <c r="F244" i="19"/>
  <c r="D244" i="19"/>
  <c r="F236" i="19"/>
  <c r="D236" i="19"/>
  <c r="F235" i="19"/>
  <c r="D235" i="19"/>
  <c r="F234" i="19"/>
  <c r="D234" i="19"/>
  <c r="F233" i="19"/>
  <c r="D233" i="19"/>
  <c r="F232" i="19"/>
  <c r="D232" i="19"/>
  <c r="F231" i="19"/>
  <c r="D231" i="19"/>
  <c r="F230" i="19"/>
  <c r="D230" i="19"/>
  <c r="F229" i="19"/>
  <c r="D229" i="19"/>
  <c r="F228" i="19"/>
  <c r="D228" i="19"/>
  <c r="F227" i="19"/>
  <c r="D227" i="19"/>
  <c r="F226" i="19"/>
  <c r="D226" i="19"/>
  <c r="F225" i="19"/>
  <c r="D225" i="19"/>
  <c r="F224" i="19"/>
  <c r="D224" i="19"/>
  <c r="F223" i="19"/>
  <c r="D223" i="19"/>
  <c r="F215" i="19"/>
  <c r="D215" i="19"/>
  <c r="F214" i="19"/>
  <c r="D214" i="19"/>
  <c r="F213" i="19"/>
  <c r="D213" i="19"/>
  <c r="F212" i="19"/>
  <c r="D212" i="19"/>
  <c r="F211" i="19"/>
  <c r="D211" i="19"/>
  <c r="F210" i="19"/>
  <c r="D210" i="19"/>
  <c r="F209" i="19"/>
  <c r="D209" i="19"/>
  <c r="F208" i="19"/>
  <c r="D208" i="19"/>
  <c r="F207" i="19"/>
  <c r="D207" i="19"/>
  <c r="F206" i="19"/>
  <c r="D206" i="19"/>
  <c r="F205" i="19"/>
  <c r="D205" i="19"/>
  <c r="F204" i="19"/>
  <c r="D204" i="19"/>
  <c r="F203" i="19"/>
  <c r="D203" i="19"/>
  <c r="F202" i="19"/>
  <c r="D202" i="19"/>
  <c r="F194" i="19"/>
  <c r="D194" i="19"/>
  <c r="F193" i="19"/>
  <c r="D193" i="19"/>
  <c r="F192" i="19"/>
  <c r="D192" i="19"/>
  <c r="F191" i="19"/>
  <c r="D191" i="19"/>
  <c r="F190" i="19"/>
  <c r="D190" i="19"/>
  <c r="F189" i="19"/>
  <c r="D189" i="19"/>
  <c r="F188" i="19"/>
  <c r="D188" i="19"/>
  <c r="F187" i="19"/>
  <c r="D187" i="19"/>
  <c r="F186" i="19"/>
  <c r="D186" i="19"/>
  <c r="F185" i="19"/>
  <c r="D185" i="19"/>
  <c r="F184" i="19"/>
  <c r="D184" i="19"/>
  <c r="F183" i="19"/>
  <c r="D183" i="19"/>
  <c r="F182" i="19"/>
  <c r="D182" i="19"/>
  <c r="F181" i="19"/>
  <c r="D181" i="19"/>
  <c r="F173" i="19"/>
  <c r="D173" i="19"/>
  <c r="F172" i="19"/>
  <c r="D172" i="19"/>
  <c r="F171" i="19"/>
  <c r="D171" i="19"/>
  <c r="F170" i="19"/>
  <c r="D170" i="19"/>
  <c r="F169" i="19"/>
  <c r="D169" i="19"/>
  <c r="F168" i="19"/>
  <c r="D168" i="19"/>
  <c r="F167" i="19"/>
  <c r="D167" i="19"/>
  <c r="F166" i="19"/>
  <c r="D166" i="19"/>
  <c r="F165" i="19"/>
  <c r="D165" i="19"/>
  <c r="F164" i="19"/>
  <c r="D164" i="19"/>
  <c r="F163" i="19"/>
  <c r="D163" i="19"/>
  <c r="F162" i="19"/>
  <c r="D162" i="19"/>
  <c r="F161" i="19"/>
  <c r="D161" i="19"/>
  <c r="F160" i="19"/>
  <c r="D160" i="19"/>
  <c r="F152" i="19"/>
  <c r="D152" i="19"/>
  <c r="F151" i="19"/>
  <c r="D151" i="19"/>
  <c r="F150" i="19"/>
  <c r="D150" i="19"/>
  <c r="F149" i="19"/>
  <c r="D149" i="19"/>
  <c r="F148" i="19"/>
  <c r="D148" i="19"/>
  <c r="F147" i="19"/>
  <c r="D147" i="19"/>
  <c r="F146" i="19"/>
  <c r="D146" i="19"/>
  <c r="F145" i="19"/>
  <c r="D145" i="19"/>
  <c r="F144" i="19"/>
  <c r="D144" i="19"/>
  <c r="F143" i="19"/>
  <c r="D143" i="19"/>
  <c r="F142" i="19"/>
  <c r="D142" i="19"/>
  <c r="F141" i="19"/>
  <c r="D141" i="19"/>
  <c r="F140" i="19"/>
  <c r="D140" i="19"/>
  <c r="F139" i="19"/>
  <c r="D139"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119" i="19"/>
  <c r="D119" i="19"/>
  <c r="F118" i="19"/>
  <c r="D118" i="19"/>
  <c r="F110" i="19"/>
  <c r="D110" i="19"/>
  <c r="F109" i="19"/>
  <c r="D109" i="19"/>
  <c r="F108" i="19"/>
  <c r="D108" i="19"/>
  <c r="F107" i="19"/>
  <c r="D107" i="19"/>
  <c r="F106" i="19"/>
  <c r="D106" i="19"/>
  <c r="F105" i="19"/>
  <c r="D105" i="19"/>
  <c r="F104" i="19"/>
  <c r="D104" i="19"/>
  <c r="F103" i="19"/>
  <c r="D103" i="19"/>
  <c r="F102" i="19"/>
  <c r="D102" i="19"/>
  <c r="F101" i="19"/>
  <c r="D101" i="19"/>
  <c r="F100" i="19"/>
  <c r="D100" i="19"/>
  <c r="F99" i="19"/>
  <c r="D99" i="19"/>
  <c r="F98" i="19"/>
  <c r="D98" i="19"/>
  <c r="F97" i="19"/>
  <c r="D97" i="19"/>
  <c r="F89" i="19"/>
  <c r="D89" i="19"/>
  <c r="F88" i="19"/>
  <c r="D88" i="19"/>
  <c r="F87" i="19"/>
  <c r="D87" i="19"/>
  <c r="F86" i="19"/>
  <c r="D86" i="19"/>
  <c r="F85" i="19"/>
  <c r="D85" i="19"/>
  <c r="F84" i="19"/>
  <c r="D84" i="19"/>
  <c r="F83" i="19"/>
  <c r="D83" i="19"/>
  <c r="F82" i="19"/>
  <c r="D82" i="19"/>
  <c r="F81" i="19"/>
  <c r="D81" i="19"/>
  <c r="F80" i="19"/>
  <c r="D80" i="19"/>
  <c r="F79" i="19"/>
  <c r="D79" i="19"/>
  <c r="F78" i="19"/>
  <c r="D78" i="19"/>
  <c r="F77" i="19"/>
  <c r="D77" i="19"/>
  <c r="F76" i="19"/>
  <c r="D76" i="19"/>
  <c r="F68" i="19"/>
  <c r="D68" i="19"/>
  <c r="F67" i="19"/>
  <c r="D67" i="19"/>
  <c r="F66" i="19"/>
  <c r="D66" i="19"/>
  <c r="F65" i="19"/>
  <c r="D65" i="19"/>
  <c r="F64" i="19"/>
  <c r="D64" i="19"/>
  <c r="F63" i="19"/>
  <c r="D63" i="19"/>
  <c r="F62" i="19"/>
  <c r="D62" i="19"/>
  <c r="F61" i="19"/>
  <c r="D61" i="19"/>
  <c r="F60" i="19"/>
  <c r="D60" i="19"/>
  <c r="F59" i="19"/>
  <c r="D59" i="19"/>
  <c r="F58" i="19"/>
  <c r="D58" i="19"/>
  <c r="F57" i="19"/>
  <c r="D57" i="19"/>
  <c r="F56" i="19"/>
  <c r="D56" i="19"/>
  <c r="F55" i="19"/>
  <c r="D55" i="19"/>
  <c r="F47" i="19"/>
  <c r="F46" i="19"/>
  <c r="F45" i="19"/>
  <c r="F44" i="19"/>
  <c r="F43" i="19"/>
  <c r="F42" i="19"/>
  <c r="F41" i="19"/>
  <c r="F40" i="19"/>
  <c r="F39" i="19"/>
  <c r="F38" i="19"/>
  <c r="F37" i="19"/>
  <c r="F36" i="19"/>
  <c r="F35" i="19"/>
  <c r="F34" i="19"/>
  <c r="D47" i="19"/>
  <c r="D46" i="19"/>
  <c r="D45" i="19"/>
  <c r="D44" i="19"/>
  <c r="D43" i="19"/>
  <c r="D42" i="19"/>
  <c r="D41" i="19"/>
  <c r="D40" i="19"/>
  <c r="D39" i="19"/>
  <c r="D38" i="19"/>
  <c r="D37" i="19"/>
  <c r="D36" i="19"/>
  <c r="D35" i="19"/>
  <c r="D34" i="19"/>
  <c r="B278" i="19"/>
  <c r="B277" i="19"/>
  <c r="B276" i="19"/>
  <c r="B275" i="19"/>
  <c r="B274" i="19"/>
  <c r="B273" i="19"/>
  <c r="B272" i="19"/>
  <c r="B271" i="19"/>
  <c r="B270" i="19"/>
  <c r="B269" i="19"/>
  <c r="B268" i="19"/>
  <c r="B267" i="19"/>
  <c r="B266" i="19"/>
  <c r="B265" i="19"/>
  <c r="B257" i="19"/>
  <c r="B256" i="19"/>
  <c r="B255" i="19"/>
  <c r="B254" i="19"/>
  <c r="B253" i="19"/>
  <c r="B252" i="19"/>
  <c r="B251" i="19"/>
  <c r="B250" i="19"/>
  <c r="B249" i="19"/>
  <c r="B248" i="19"/>
  <c r="B247" i="19"/>
  <c r="B246" i="19"/>
  <c r="B245" i="19"/>
  <c r="B244" i="19"/>
  <c r="B236" i="19"/>
  <c r="B235" i="19"/>
  <c r="B234" i="19"/>
  <c r="B233" i="19"/>
  <c r="B232" i="19"/>
  <c r="B231" i="19"/>
  <c r="B230" i="19"/>
  <c r="B229" i="19"/>
  <c r="B228" i="19"/>
  <c r="B227" i="19"/>
  <c r="B226" i="19"/>
  <c r="B225" i="19"/>
  <c r="B224" i="19"/>
  <c r="B223" i="19"/>
  <c r="B215" i="19"/>
  <c r="B214" i="19"/>
  <c r="B213" i="19"/>
  <c r="B212" i="19"/>
  <c r="B211" i="19"/>
  <c r="B210" i="19"/>
  <c r="B209" i="19"/>
  <c r="B208" i="19"/>
  <c r="B207" i="19"/>
  <c r="B206" i="19"/>
  <c r="B205" i="19"/>
  <c r="B204" i="19"/>
  <c r="B203" i="19"/>
  <c r="B202" i="19"/>
  <c r="B194" i="19"/>
  <c r="B193" i="19"/>
  <c r="B192" i="19"/>
  <c r="B191" i="19"/>
  <c r="B190" i="19"/>
  <c r="B189" i="19"/>
  <c r="B188" i="19"/>
  <c r="B187" i="19"/>
  <c r="B186" i="19"/>
  <c r="B185" i="19"/>
  <c r="B184" i="19"/>
  <c r="B183" i="19"/>
  <c r="B182" i="19"/>
  <c r="B181" i="19"/>
  <c r="B173" i="19"/>
  <c r="B172" i="19"/>
  <c r="B171" i="19"/>
  <c r="B170" i="19"/>
  <c r="B169" i="19"/>
  <c r="B168" i="19"/>
  <c r="B167" i="19"/>
  <c r="B166" i="19"/>
  <c r="B165" i="19"/>
  <c r="B164" i="19"/>
  <c r="B163" i="19"/>
  <c r="B162" i="19"/>
  <c r="B161" i="19"/>
  <c r="B160" i="19"/>
  <c r="B152" i="19"/>
  <c r="B151" i="19"/>
  <c r="B150" i="19"/>
  <c r="B149" i="19"/>
  <c r="B148" i="19"/>
  <c r="B147" i="19"/>
  <c r="B146" i="19"/>
  <c r="B145" i="19"/>
  <c r="B144" i="19"/>
  <c r="B143" i="19"/>
  <c r="B142" i="19"/>
  <c r="B141" i="19"/>
  <c r="B140" i="19"/>
  <c r="B139" i="19"/>
  <c r="B131" i="19"/>
  <c r="B130" i="19"/>
  <c r="B129" i="19"/>
  <c r="B128" i="19"/>
  <c r="B127" i="19"/>
  <c r="B126" i="19"/>
  <c r="B125" i="19"/>
  <c r="B124" i="19"/>
  <c r="B123" i="19"/>
  <c r="B122" i="19"/>
  <c r="B121" i="19"/>
  <c r="B120" i="19"/>
  <c r="B119" i="19"/>
  <c r="B118" i="19"/>
  <c r="B110" i="19"/>
  <c r="B109" i="19"/>
  <c r="B108" i="19"/>
  <c r="B107" i="19"/>
  <c r="B106" i="19"/>
  <c r="B105" i="19"/>
  <c r="B104" i="19"/>
  <c r="B103" i="19"/>
  <c r="B102" i="19"/>
  <c r="B101" i="19"/>
  <c r="B100" i="19"/>
  <c r="B99" i="19"/>
  <c r="B98" i="19"/>
  <c r="B97" i="19"/>
  <c r="B89" i="19"/>
  <c r="B88" i="19"/>
  <c r="B87" i="19"/>
  <c r="B86" i="19"/>
  <c r="B85" i="19"/>
  <c r="B84" i="19"/>
  <c r="B83" i="19"/>
  <c r="B82" i="19"/>
  <c r="B81" i="19"/>
  <c r="B80" i="19"/>
  <c r="B79" i="19"/>
  <c r="B78" i="19"/>
  <c r="B77" i="19"/>
  <c r="B76" i="19"/>
  <c r="B68" i="19"/>
  <c r="B67" i="19"/>
  <c r="B66" i="19"/>
  <c r="B65" i="19"/>
  <c r="B64" i="19"/>
  <c r="B63" i="19"/>
  <c r="B62" i="19"/>
  <c r="B61" i="19"/>
  <c r="B60" i="19"/>
  <c r="B59" i="19"/>
  <c r="B58" i="19"/>
  <c r="B57" i="19"/>
  <c r="B56" i="19"/>
  <c r="B55" i="19"/>
  <c r="B47" i="19"/>
  <c r="B46" i="19"/>
  <c r="B45" i="19"/>
  <c r="B44" i="19"/>
  <c r="B43" i="19"/>
  <c r="B42" i="19"/>
  <c r="B41" i="19"/>
  <c r="B40" i="19"/>
  <c r="B39" i="19"/>
  <c r="B38" i="19"/>
  <c r="B37" i="19"/>
  <c r="B36" i="19"/>
  <c r="B35" i="19"/>
  <c r="B34" i="19"/>
  <c r="E90" i="19"/>
  <c r="C90" i="19"/>
  <c r="E69" i="19"/>
  <c r="C69" i="19"/>
  <c r="F216" i="19" l="1"/>
  <c r="D21" i="27" s="1"/>
  <c r="F111" i="19"/>
  <c r="D16" i="27" s="1"/>
  <c r="F258" i="19"/>
  <c r="D23" i="27" s="1"/>
  <c r="D237" i="19"/>
  <c r="C22" i="27" s="1"/>
  <c r="F153" i="19"/>
  <c r="D18" i="27" s="1"/>
  <c r="F195" i="19"/>
  <c r="D20" i="27" s="1"/>
  <c r="F132" i="19"/>
  <c r="D17" i="27" s="1"/>
  <c r="F174" i="19"/>
  <c r="D19" i="27" s="1"/>
  <c r="D195" i="19"/>
  <c r="C20" i="27" s="1"/>
  <c r="D216" i="19"/>
  <c r="C21" i="27" s="1"/>
  <c r="E21" i="27" s="1"/>
  <c r="D174" i="19"/>
  <c r="C19" i="27" s="1"/>
  <c r="D153" i="19"/>
  <c r="C18" i="27" s="1"/>
  <c r="D132" i="19"/>
  <c r="C17" i="27" s="1"/>
  <c r="D258" i="19"/>
  <c r="C23" i="27" s="1"/>
  <c r="F237" i="19"/>
  <c r="D22" i="27" s="1"/>
  <c r="F279" i="19"/>
  <c r="D24" i="27" s="1"/>
  <c r="D111" i="19"/>
  <c r="C16" i="27" s="1"/>
  <c r="D279" i="19"/>
  <c r="C24" i="27" s="1"/>
  <c r="D69" i="19"/>
  <c r="F69" i="19"/>
  <c r="D14" i="27" s="1"/>
  <c r="F90" i="19"/>
  <c r="D15" i="27" s="1"/>
  <c r="D90" i="19"/>
  <c r="C15" i="27" s="1"/>
  <c r="E15" i="27" l="1"/>
  <c r="E23" i="27"/>
  <c r="E16" i="27"/>
  <c r="E18" i="27"/>
  <c r="E17" i="27"/>
  <c r="E22" i="27"/>
  <c r="E20" i="27"/>
  <c r="E19" i="27"/>
  <c r="E24" i="27"/>
  <c r="C14" i="27"/>
  <c r="E14" i="27" s="1"/>
  <c r="B3" i="28"/>
  <c r="B3" i="27"/>
  <c r="C48" i="19"/>
  <c r="C282" i="19" s="1"/>
  <c r="C26" i="27" s="1"/>
  <c r="D48" i="19" l="1"/>
  <c r="E48" i="19"/>
  <c r="E282" i="19" s="1"/>
  <c r="D26" i="27" s="1"/>
  <c r="E26" i="27" s="1"/>
  <c r="B3" i="23"/>
  <c r="B3" i="17"/>
  <c r="C13" i="27" l="1"/>
  <c r="F48" i="19"/>
  <c r="D13" i="27" s="1"/>
  <c r="D25" i="27" s="1"/>
  <c r="D27" i="27" s="1"/>
  <c r="C25" i="27" l="1"/>
  <c r="C27" i="27" s="1"/>
  <c r="E13" i="27"/>
  <c r="E25" i="27" s="1"/>
  <c r="E27" i="27" s="1"/>
</calcChain>
</file>

<file path=xl/sharedStrings.xml><?xml version="1.0" encoding="utf-8"?>
<sst xmlns="http://schemas.openxmlformats.org/spreadsheetml/2006/main" count="215" uniqueCount="88">
  <si>
    <t>PRMP Enterprise Project Management Office (ePMO) Vendor</t>
  </si>
  <si>
    <t>Table of Contents</t>
  </si>
  <si>
    <t>Vendor Name:</t>
  </si>
  <si>
    <t>Worksheet Title/Hyperlink</t>
  </si>
  <si>
    <t>Description</t>
  </si>
  <si>
    <t>1. Instructions</t>
  </si>
  <si>
    <t>2. Cost Summary</t>
  </si>
  <si>
    <t>3. Labor Rates</t>
  </si>
  <si>
    <t>4. Project Management Services</t>
  </si>
  <si>
    <t>5. Assumptions</t>
  </si>
  <si>
    <t>Vendor:</t>
  </si>
  <si>
    <t>Please refer to the RFO document for details describing the services and scope of the ePMO Vendor RFO in accordance with this Cost Workbook. In addition to the items below, the PRMP expects vendors to review the Cost Proposal Instructions in the RFO.</t>
  </si>
  <si>
    <t>No.</t>
  </si>
  <si>
    <t>Instructions</t>
  </si>
  <si>
    <t>Location</t>
  </si>
  <si>
    <t>All tabs</t>
  </si>
  <si>
    <t>The "Cost Summary" tab will be automatically calculated using the information entered on the other worksheets. The vendor must not change or modify content on this tab.</t>
  </si>
  <si>
    <t xml:space="preserve">3. Labor Rates </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</si>
  <si>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project, but WILL BE considered a costing model and pricing structure commitment, if the vendor is selected.</t>
  </si>
  <si>
    <t>Notes</t>
  </si>
  <si>
    <t>Base Term</t>
  </si>
  <si>
    <t>Total Costs</t>
  </si>
  <si>
    <t>Year 1</t>
  </si>
  <si>
    <t>Year 2</t>
  </si>
  <si>
    <t>Year 3</t>
  </si>
  <si>
    <t>Year 4</t>
  </si>
  <si>
    <t>Year 5</t>
  </si>
  <si>
    <t>Total</t>
  </si>
  <si>
    <t>3. Labor Rate Card</t>
  </si>
  <si>
    <r>
      <t xml:space="preserve">Project Management Services 
</t>
    </r>
    <r>
      <rPr>
        <b/>
        <u/>
        <sz val="11"/>
        <color theme="0"/>
        <rFont val="Calibri"/>
        <family val="2"/>
        <scheme val="minor"/>
      </rPr>
      <t>Hourly Rates</t>
    </r>
  </si>
  <si>
    <t>Staff Position</t>
  </si>
  <si>
    <t>Base Term
Year 1</t>
  </si>
  <si>
    <t>Base Term 
Year 2</t>
  </si>
  <si>
    <t>Optional Term 1
Year 3</t>
  </si>
  <si>
    <t>Account Manager</t>
  </si>
  <si>
    <t>Lead Project Manager</t>
  </si>
  <si>
    <t>Business Lead / Subject Matter Expert</t>
  </si>
  <si>
    <t>Business Analyst</t>
  </si>
  <si>
    <t>Additional Role 1</t>
  </si>
  <si>
    <t>Additional Role 2</t>
  </si>
  <si>
    <t>Additional Role 3</t>
  </si>
  <si>
    <t>Additional Role 4</t>
  </si>
  <si>
    <t>Additional Role 5</t>
  </si>
  <si>
    <t>Additional Role 6</t>
  </si>
  <si>
    <t>Additional Role 7</t>
  </si>
  <si>
    <t>Additional Role 8</t>
  </si>
  <si>
    <t>Additional Role 9</t>
  </si>
  <si>
    <t>Additional Role 10</t>
  </si>
  <si>
    <t>Scope and Requirements Management and Expertise</t>
  </si>
  <si>
    <t>Baseline Term</t>
  </si>
  <si>
    <t>Hours</t>
  </si>
  <si>
    <t>Total Cost</t>
  </si>
  <si>
    <t>Deliverables Management and Expertise</t>
  </si>
  <si>
    <t>Time and Schedule Management and Expertise</t>
  </si>
  <si>
    <t>Human Resources Management and Expertise</t>
  </si>
  <si>
    <t>Risk and Issues Management and Expertise</t>
  </si>
  <si>
    <t>Budget and Cost Management and Expertise</t>
  </si>
  <si>
    <t>Integration Management and Expertise</t>
  </si>
  <si>
    <t>Testing Management and Expertise</t>
  </si>
  <si>
    <t>Quality Management and Expertise</t>
  </si>
  <si>
    <t>Communications Management and Expertise</t>
  </si>
  <si>
    <t>Change Management and Expertise</t>
  </si>
  <si>
    <t>Certification, Transition and Maintenance and Operations Management and Expertise</t>
  </si>
  <si>
    <t>Item #</t>
  </si>
  <si>
    <t>Attachment</t>
  </si>
  <si>
    <t>Attachment Section</t>
  </si>
  <si>
    <t>Rationale</t>
  </si>
  <si>
    <t>Cost Impact If Assumption is Invalid</t>
  </si>
  <si>
    <t>The vendor is required to state all assumptions upon which its pricing is being determined.  Insert as many lines as necessary to ensure all concerns are accurately expressed. Assumptions shall not conflict with the Terms and Conditions or Mandatory Requirements of this RFO.
The vendor should provide pricing consistent with the following:
 - Apply the pricing in accordance with the Terms and Conditions and Mandatory Requirements of the RFO.
 - Clearly identify and explain all of the pricing assumptions made, upon which pricing is predicated including the cost/pricing impact if the assumption is invalid.
 - State if any charge is subject to Special Conditions, and clearly specify those conditions and quantify their impact upon the charges.</t>
  </si>
  <si>
    <t>Total Hours Proposed</t>
  </si>
  <si>
    <t>Blended Hourly Rate</t>
  </si>
  <si>
    <t>Average Hourly Rate</t>
  </si>
  <si>
    <t>Optional Term 2
Year 4</t>
  </si>
  <si>
    <t>Optional Term 3
Year 5</t>
  </si>
  <si>
    <t xml:space="preserve">Worksheet that summarizes total proposed and evaluated costs.  Vendors have no enterable fields on this tab. </t>
  </si>
  <si>
    <t xml:space="preserve">Worksheet describing the level of effort for project mangement services by workstream.
</t>
  </si>
  <si>
    <t xml:space="preserve">Worksheet for vendor to itemize all assumptions upon which its pricing is dependent.
</t>
  </si>
  <si>
    <t xml:space="preserve">Instructions for completing the Cost Workbook in accordance with the RFO.
</t>
  </si>
  <si>
    <t>This Microsoft Excel Cost Workbook contains multiple worksheets designed to provide an understanding of the costing models used by the vendor. Use of this Cost Workbook is essential for PRMP to evaluate the vendor's offer, and it is essential the vendor use this form in preparing its pricing response to this RFO.
Completion of the PRMP Cost Workbook is mandatory. Any cost-related data including the completed PRMP Cost Workbook must only be submitted with Package 2: Cost Proposal as per the RFO. 
The worksheet labeled TOC (Table of Contents) contains brief descriptions of each spreadsheet, as well as convenient one-click navigation of the Cost Workbook. Vendors must enter their "Vendor Name" in each worksheet. 
Each worksheet is designed to elicit specific pricing information related to the RFO.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</si>
  <si>
    <t>PRMP will use the "Labor Rates" supplied by the vendor as a rate card for the resulting contract and all future project assignments and change requests.  No additional labor categories will be added to the contract after the award.</t>
  </si>
  <si>
    <t xml:space="preserve">Worksheet for vendor to itemize hourly rate structures for proposed project staff.
</t>
  </si>
  <si>
    <t>Total Evaluated Cost Summary - MMIS Phase III Project</t>
  </si>
  <si>
    <t>Option Years</t>
  </si>
  <si>
    <t>Total Evaluated Cost Summary - Average Hourly Rate</t>
  </si>
  <si>
    <t>Total Level of Effort Proposed (Hours)</t>
  </si>
  <si>
    <t>This tab will be used for evaluating the vendor's staffing and level of effort required to support the base ePMO services and the MMIS Phase III project.  This level of effort will be used in the base contract, however, the base contract will:
* be adjusted to better reflect the actual expected length of the Phase III project.
* reflect other projects that must be undertaken at the start, or near the start of the contract
This tab must include all hours the vendor expects to expend supporting the MMIS Phase III Project, assuming a two-year implementation period, and any base ePMO services (non-project specific resources) the vendor proposes.  
NOTE:  This should NOT be used by vendors to anticipate the actual staffing required during the contract period.  Please see the RFO for additional details on expected staffing over the contract period.</t>
  </si>
  <si>
    <t>The costs on this worksheet will be automatically calculated using the information entered on the other worksheets. Do not change any cells on this tab.  It is the responsibility of the vendor to ensure spreadsheet calculations are correct.</t>
  </si>
  <si>
    <t>&lt;Insert Name on Table of Content tab&gt;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</si>
</sst>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u/>
      <sz val="11"/>
      <color theme="0"/>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sz val="11"/>
      <color theme="1"/>
      <name val="Calibri"/>
      <family val="2"/>
    </font>
    <font>
      <b/>
      <i/>
      <sz val="12"/>
      <color theme="1"/>
      <name val="Calibri"/>
      <family val="2"/>
      <scheme val="minor"/>
    </font>
    <font>
      <sz val="8"/>
      <name val="Calibri"/>
      <family val="2"/>
      <scheme val="minor"/>
    </font>
    <font>
      <b/>
      <sz val="12"/>
      <color rgb="FFFFFFFF"/>
      <name val="Calibri"/>
      <family val="2"/>
      <scheme val="minor"/>
    </font>
    <font>
      <b/>
      <sz val="11"/>
      <color rgb="FF000000"/>
      <name val="Calibri"/>
      <family val="2"/>
      <scheme val="minor"/>
    </font>
    <font>
      <sz val="14"/>
      <color theme="1"/>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527B"/>
        <bgColor indexed="64"/>
      </patternFill>
    </fill>
    <fill>
      <patternFill patternType="solid">
        <fgColor rgb="FF00527B"/>
        <bgColor rgb="FF000000"/>
      </patternFill>
    </fill>
    <fill>
      <patternFill patternType="solid">
        <fgColor rgb="FFE2EFDA"/>
        <bgColor rgb="FF000000"/>
      </patternFill>
    </fill>
    <fill>
      <patternFill patternType="solid">
        <fgColor rgb="FFFFD966"/>
        <bgColor rgb="FF000000"/>
      </patternFill>
    </fill>
    <fill>
      <patternFill patternType="solid">
        <fgColor rgb="FFBFBFBF"/>
        <bgColor rgb="FF000000"/>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top/>
      <bottom style="thin">
        <color rgb="FF000000"/>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s>
  <cellStyleXfs count="5">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4" fillId="0" borderId="0"/>
    <xf numFmtId="43" fontId="1" fillId="0" borderId="0" applyFont="0" applyFill="0" applyBorder="0" applyAlignment="0" applyProtection="0"/>
  </cellStyleXfs>
  <cellXfs count="157">
    <xf numFmtId="0" fontId="0" fillId="0" borderId="0" xfId="0"/>
    <xf numFmtId="0" fontId="6" fillId="0" borderId="0" xfId="2" quotePrefix="1" applyBorder="1" applyAlignment="1"/>
    <xf numFmtId="0" fontId="6" fillId="0" borderId="0" xfId="2" applyBorder="1" applyAlignment="1"/>
    <xf numFmtId="0" fontId="0" fillId="0" borderId="0" xfId="0" applyAlignment="1">
      <alignment horizontal="center" vertical="center"/>
    </xf>
    <xf numFmtId="0" fontId="0" fillId="0" borderId="1" xfId="0" applyBorder="1" applyAlignment="1">
      <alignment vertical="top" wrapText="1"/>
    </xf>
    <xf numFmtId="0" fontId="0" fillId="0" borderId="0" xfId="0" applyAlignment="1">
      <alignment horizontal="left" vertical="top" wrapText="1"/>
    </xf>
    <xf numFmtId="44" fontId="0" fillId="5" borderId="1" xfId="1" applyFont="1" applyFill="1" applyBorder="1"/>
    <xf numFmtId="0" fontId="3" fillId="2" borderId="1" xfId="0" applyFont="1" applyFill="1" applyBorder="1" applyAlignment="1">
      <alignment horizontal="center" vertical="center"/>
    </xf>
    <xf numFmtId="0" fontId="0" fillId="5" borderId="1" xfId="0" applyFill="1" applyBorder="1"/>
    <xf numFmtId="0" fontId="0" fillId="0" borderId="0" xfId="0" applyAlignment="1">
      <alignment vertical="top" wrapText="1"/>
    </xf>
    <xf numFmtId="0" fontId="12" fillId="0" borderId="0" xfId="0" applyFont="1"/>
    <xf numFmtId="0" fontId="8" fillId="4" borderId="1" xfId="0" applyFont="1" applyFill="1" applyBorder="1" applyAlignment="1">
      <alignment horizontal="center" vertical="center"/>
    </xf>
    <xf numFmtId="0" fontId="4" fillId="6" borderId="0" xfId="0" applyFont="1" applyFill="1"/>
    <xf numFmtId="0" fontId="10" fillId="6" borderId="14" xfId="0" applyFont="1" applyFill="1" applyBorder="1" applyAlignment="1">
      <alignment horizontal="left"/>
    </xf>
    <xf numFmtId="0" fontId="4" fillId="6" borderId="15" xfId="0" applyFont="1" applyFill="1" applyBorder="1"/>
    <xf numFmtId="0" fontId="4" fillId="6" borderId="16" xfId="0" applyFont="1" applyFill="1" applyBorder="1"/>
    <xf numFmtId="0" fontId="4" fillId="6" borderId="18" xfId="0" applyFont="1" applyFill="1" applyBorder="1"/>
    <xf numFmtId="0" fontId="3" fillId="0" borderId="26" xfId="0" applyFont="1" applyBorder="1" applyAlignment="1">
      <alignment horizontal="left" vertical="center"/>
    </xf>
    <xf numFmtId="44" fontId="0" fillId="8" borderId="27" xfId="0" applyNumberFormat="1" applyFill="1" applyBorder="1" applyAlignment="1">
      <alignment horizontal="center" vertical="center"/>
    </xf>
    <xf numFmtId="44" fontId="8" fillId="7" borderId="29" xfId="1" applyFont="1" applyFill="1" applyBorder="1" applyAlignment="1">
      <alignment horizontal="center" vertical="center"/>
    </xf>
    <xf numFmtId="0" fontId="7" fillId="6" borderId="17" xfId="0" applyFont="1" applyFill="1" applyBorder="1"/>
    <xf numFmtId="0" fontId="5" fillId="3" borderId="11" xfId="0" applyFont="1" applyFill="1" applyBorder="1" applyAlignment="1">
      <alignment horizontal="right" vertical="center"/>
    </xf>
    <xf numFmtId="0" fontId="5" fillId="3" borderId="19" xfId="0" applyFont="1" applyFill="1" applyBorder="1" applyAlignment="1">
      <alignment horizontal="right"/>
    </xf>
    <xf numFmtId="0" fontId="3" fillId="2" borderId="26" xfId="0" applyFont="1" applyFill="1" applyBorder="1" applyAlignment="1">
      <alignment horizontal="center" vertical="center"/>
    </xf>
    <xf numFmtId="0" fontId="0" fillId="0" borderId="26" xfId="0" applyBorder="1"/>
    <xf numFmtId="0" fontId="0" fillId="0" borderId="26" xfId="0" applyBorder="1" applyAlignment="1">
      <alignment horizontal="center" vertical="center"/>
    </xf>
    <xf numFmtId="0" fontId="0" fillId="0" borderId="27" xfId="0" applyBorder="1" applyAlignment="1">
      <alignment horizontal="center" vertical="center" wrapText="1"/>
    </xf>
    <xf numFmtId="0" fontId="0" fillId="0" borderId="29" xfId="0" applyBorder="1" applyAlignment="1">
      <alignment vertical="top" wrapText="1"/>
    </xf>
    <xf numFmtId="0" fontId="0" fillId="0" borderId="30" xfId="0" applyBorder="1" applyAlignment="1">
      <alignment horizontal="center" vertical="center" wrapText="1"/>
    </xf>
    <xf numFmtId="0" fontId="0" fillId="5" borderId="26" xfId="0" applyFill="1" applyBorder="1"/>
    <xf numFmtId="44" fontId="0" fillId="8" borderId="1" xfId="1" applyFont="1" applyFill="1" applyBorder="1" applyAlignment="1">
      <alignment horizontal="center" vertical="center"/>
    </xf>
    <xf numFmtId="0" fontId="8" fillId="7" borderId="28" xfId="0" applyFont="1" applyFill="1" applyBorder="1" applyAlignment="1">
      <alignment horizontal="right"/>
    </xf>
    <xf numFmtId="0" fontId="8" fillId="7" borderId="29" xfId="0" applyFont="1" applyFill="1" applyBorder="1" applyAlignment="1">
      <alignment horizontal="center" vertical="center"/>
    </xf>
    <xf numFmtId="0" fontId="0" fillId="5" borderId="29" xfId="0" applyFill="1" applyBorder="1"/>
    <xf numFmtId="0" fontId="0" fillId="7" borderId="26" xfId="0" applyFill="1" applyBorder="1" applyAlignment="1">
      <alignment horizontal="center" vertical="center"/>
    </xf>
    <xf numFmtId="0" fontId="0" fillId="7" borderId="28" xfId="0" applyFill="1" applyBorder="1" applyAlignment="1">
      <alignment horizontal="center" vertical="center"/>
    </xf>
    <xf numFmtId="0" fontId="0" fillId="0" borderId="0" xfId="0" applyAlignment="1">
      <alignment wrapText="1"/>
    </xf>
    <xf numFmtId="0" fontId="12" fillId="0" borderId="0" xfId="0" applyFont="1" applyAlignment="1">
      <alignment wrapText="1"/>
    </xf>
    <xf numFmtId="0" fontId="10" fillId="9" borderId="14" xfId="0" applyFont="1" applyFill="1" applyBorder="1" applyAlignment="1">
      <alignment horizontal="left"/>
    </xf>
    <xf numFmtId="0" fontId="13" fillId="9" borderId="16" xfId="0" applyFont="1" applyFill="1" applyBorder="1" applyAlignment="1">
      <alignment wrapText="1"/>
    </xf>
    <xf numFmtId="0" fontId="7" fillId="9" borderId="17" xfId="0" applyFont="1" applyFill="1" applyBorder="1"/>
    <xf numFmtId="0" fontId="13" fillId="9" borderId="18" xfId="0" applyFont="1" applyFill="1" applyBorder="1" applyAlignment="1">
      <alignment wrapText="1"/>
    </xf>
    <xf numFmtId="0" fontId="4" fillId="9" borderId="15" xfId="0" applyFont="1" applyFill="1" applyBorder="1"/>
    <xf numFmtId="0" fontId="4" fillId="9" borderId="0" xfId="0" applyFont="1" applyFill="1"/>
    <xf numFmtId="0" fontId="2" fillId="9" borderId="14" xfId="0" applyFont="1" applyFill="1" applyBorder="1" applyAlignment="1">
      <alignment horizontal="center" vertical="center"/>
    </xf>
    <xf numFmtId="0" fontId="2" fillId="9" borderId="15" xfId="0" applyFont="1" applyFill="1" applyBorder="1" applyAlignment="1">
      <alignment horizontal="center"/>
    </xf>
    <xf numFmtId="0" fontId="2" fillId="9" borderId="16" xfId="0" applyFont="1" applyFill="1" applyBorder="1" applyAlignment="1">
      <alignment horizontal="center" vertical="center"/>
    </xf>
    <xf numFmtId="0" fontId="2" fillId="9" borderId="28" xfId="0" applyFont="1" applyFill="1" applyBorder="1" applyAlignment="1">
      <alignment horizontal="right"/>
    </xf>
    <xf numFmtId="0" fontId="0" fillId="9" borderId="16" xfId="0" applyFill="1" applyBorder="1"/>
    <xf numFmtId="0" fontId="0" fillId="9" borderId="18" xfId="0" applyFill="1" applyBorder="1"/>
    <xf numFmtId="0" fontId="2" fillId="9" borderId="35" xfId="0" applyFont="1" applyFill="1" applyBorder="1" applyAlignment="1">
      <alignment horizontal="center" vertical="center"/>
    </xf>
    <xf numFmtId="0" fontId="2" fillId="9" borderId="33" xfId="0" applyFont="1" applyFill="1" applyBorder="1" applyAlignment="1">
      <alignment horizontal="center" vertical="center" wrapText="1"/>
    </xf>
    <xf numFmtId="0" fontId="2" fillId="9" borderId="33" xfId="0" applyFont="1" applyFill="1" applyBorder="1" applyAlignment="1">
      <alignment horizontal="center" vertical="center"/>
    </xf>
    <xf numFmtId="0" fontId="2" fillId="9" borderId="34" xfId="0" applyFont="1" applyFill="1" applyBorder="1" applyAlignment="1">
      <alignment horizontal="center" vertical="center" wrapText="1"/>
    </xf>
    <xf numFmtId="0" fontId="0" fillId="0" borderId="27" xfId="0" applyBorder="1" applyAlignment="1">
      <alignment vertical="top" wrapText="1"/>
    </xf>
    <xf numFmtId="0" fontId="0" fillId="0" borderId="30" xfId="0" applyBorder="1" applyAlignment="1">
      <alignment vertical="top" wrapText="1"/>
    </xf>
    <xf numFmtId="0" fontId="6" fillId="0" borderId="26" xfId="2" quotePrefix="1" applyBorder="1" applyAlignment="1">
      <alignment horizontal="left" vertical="top"/>
    </xf>
    <xf numFmtId="0" fontId="6" fillId="0" borderId="26" xfId="2" applyBorder="1" applyAlignment="1">
      <alignment horizontal="left" vertical="top"/>
    </xf>
    <xf numFmtId="0" fontId="6" fillId="0" borderId="41" xfId="2" applyBorder="1" applyAlignment="1">
      <alignment horizontal="left" vertical="top"/>
    </xf>
    <xf numFmtId="0" fontId="10" fillId="9" borderId="15" xfId="0" applyFont="1" applyFill="1" applyBorder="1" applyAlignment="1">
      <alignment horizontal="left"/>
    </xf>
    <xf numFmtId="0" fontId="7" fillId="9" borderId="0" xfId="0" applyFont="1" applyFill="1"/>
    <xf numFmtId="0" fontId="5" fillId="3" borderId="20" xfId="0" applyFont="1" applyFill="1" applyBorder="1" applyAlignment="1">
      <alignment horizontal="right"/>
    </xf>
    <xf numFmtId="0" fontId="0" fillId="0" borderId="24" xfId="0" applyBorder="1"/>
    <xf numFmtId="44" fontId="0" fillId="5" borderId="10" xfId="1" applyFont="1" applyFill="1" applyBorder="1"/>
    <xf numFmtId="0" fontId="8" fillId="7" borderId="32" xfId="0" applyFont="1" applyFill="1" applyBorder="1" applyAlignment="1">
      <alignment horizontal="center" vertical="center"/>
    </xf>
    <xf numFmtId="0" fontId="11" fillId="9" borderId="42" xfId="0" applyFont="1" applyFill="1" applyBorder="1" applyAlignment="1">
      <alignment horizontal="center"/>
    </xf>
    <xf numFmtId="0" fontId="11" fillId="9" borderId="44" xfId="0" applyFont="1" applyFill="1" applyBorder="1" applyAlignment="1">
      <alignment horizontal="center" vertical="center" wrapText="1"/>
    </xf>
    <xf numFmtId="0" fontId="6" fillId="0" borderId="35" xfId="2" quotePrefix="1" applyBorder="1" applyAlignment="1">
      <alignment horizontal="left" vertical="top"/>
    </xf>
    <xf numFmtId="0" fontId="0" fillId="0" borderId="34" xfId="0" applyBorder="1" applyAlignment="1">
      <alignment vertical="top" wrapText="1"/>
    </xf>
    <xf numFmtId="0" fontId="8" fillId="7" borderId="40" xfId="0" applyFont="1" applyFill="1" applyBorder="1" applyAlignment="1">
      <alignment horizontal="center" vertical="center" wrapText="1"/>
    </xf>
    <xf numFmtId="44" fontId="0" fillId="4" borderId="1" xfId="1" applyFont="1" applyFill="1" applyBorder="1" applyAlignment="1">
      <alignment horizontal="center" vertical="center"/>
    </xf>
    <xf numFmtId="0" fontId="6" fillId="0" borderId="0" xfId="2" quotePrefix="1" applyFill="1" applyBorder="1" applyAlignment="1"/>
    <xf numFmtId="0" fontId="0" fillId="5" borderId="1" xfId="0" applyFill="1" applyBorder="1" applyAlignment="1">
      <alignment horizontal="center" vertical="center"/>
    </xf>
    <xf numFmtId="0" fontId="2" fillId="6" borderId="14" xfId="0" applyFont="1" applyFill="1" applyBorder="1" applyAlignment="1">
      <alignment horizontal="center" vertical="center" wrapText="1"/>
    </xf>
    <xf numFmtId="44" fontId="0" fillId="5" borderId="27" xfId="1" applyFont="1" applyFill="1" applyBorder="1" applyAlignment="1">
      <alignment horizontal="center" vertical="center"/>
    </xf>
    <xf numFmtId="0" fontId="0" fillId="5" borderId="29" xfId="0" applyFill="1" applyBorder="1" applyAlignment="1">
      <alignment horizontal="center" vertical="center"/>
    </xf>
    <xf numFmtId="44" fontId="0" fillId="5" borderId="30" xfId="1" applyFont="1" applyFill="1" applyBorder="1" applyAlignment="1">
      <alignment horizontal="center" vertical="center"/>
    </xf>
    <xf numFmtId="0" fontId="18" fillId="13" borderId="24" xfId="0" applyFont="1" applyFill="1" applyBorder="1" applyAlignment="1">
      <alignment horizontal="center" vertical="center"/>
    </xf>
    <xf numFmtId="0" fontId="18" fillId="13" borderId="9" xfId="0" applyFont="1" applyFill="1" applyBorder="1" applyAlignment="1">
      <alignment horizontal="center" vertical="center"/>
    </xf>
    <xf numFmtId="0" fontId="8" fillId="12" borderId="41" xfId="0" applyFont="1" applyFill="1" applyBorder="1" applyAlignment="1">
      <alignment horizontal="right"/>
    </xf>
    <xf numFmtId="44" fontId="8" fillId="2" borderId="29" xfId="1" applyFont="1" applyFill="1" applyBorder="1" applyAlignment="1">
      <alignment horizontal="center" vertical="center"/>
    </xf>
    <xf numFmtId="164" fontId="0" fillId="4" borderId="1" xfId="4" applyNumberFormat="1" applyFont="1" applyFill="1" applyBorder="1" applyAlignment="1">
      <alignment horizontal="center" vertical="center"/>
    </xf>
    <xf numFmtId="0" fontId="10" fillId="9" borderId="2" xfId="0" applyFont="1" applyFill="1" applyBorder="1" applyAlignment="1">
      <alignment horizontal="left"/>
    </xf>
    <xf numFmtId="0" fontId="4" fillId="9" borderId="3" xfId="0" applyFont="1" applyFill="1" applyBorder="1"/>
    <xf numFmtId="0" fontId="4" fillId="9" borderId="4" xfId="0" applyFont="1" applyFill="1" applyBorder="1"/>
    <xf numFmtId="0" fontId="7" fillId="9" borderId="5" xfId="0" applyFont="1" applyFill="1" applyBorder="1"/>
    <xf numFmtId="0" fontId="4" fillId="9" borderId="0" xfId="0" applyFont="1" applyFill="1" applyBorder="1"/>
    <xf numFmtId="0" fontId="4" fillId="9" borderId="6" xfId="0" applyFont="1" applyFill="1" applyBorder="1"/>
    <xf numFmtId="0" fontId="5" fillId="3" borderId="7" xfId="0" applyFont="1" applyFill="1" applyBorder="1" applyAlignment="1">
      <alignment horizontal="right"/>
    </xf>
    <xf numFmtId="164" fontId="0" fillId="8" borderId="27" xfId="4" applyNumberFormat="1" applyFont="1" applyFill="1" applyBorder="1" applyAlignment="1">
      <alignment horizontal="center" vertical="center"/>
    </xf>
    <xf numFmtId="44" fontId="8" fillId="7" borderId="30" xfId="1" applyFont="1" applyFill="1" applyBorder="1" applyAlignment="1">
      <alignment horizontal="center" vertical="center"/>
    </xf>
    <xf numFmtId="0" fontId="0" fillId="8" borderId="19" xfId="0" applyFill="1" applyBorder="1" applyAlignment="1">
      <alignment horizontal="left" vertical="top" wrapText="1"/>
    </xf>
    <xf numFmtId="0" fontId="0" fillId="8" borderId="20" xfId="0" applyFill="1" applyBorder="1" applyAlignment="1">
      <alignment horizontal="left" vertical="top" wrapText="1"/>
    </xf>
    <xf numFmtId="0" fontId="0" fillId="8" borderId="21" xfId="0" applyFill="1" applyBorder="1" applyAlignment="1">
      <alignment horizontal="left" vertical="top"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8" fillId="7" borderId="23"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11" fillId="9" borderId="36" xfId="0" applyFont="1" applyFill="1" applyBorder="1" applyAlignment="1">
      <alignment horizontal="center" vertical="center"/>
    </xf>
    <xf numFmtId="0" fontId="11" fillId="9" borderId="38" xfId="0" applyFont="1" applyFill="1" applyBorder="1" applyAlignment="1">
      <alignment horizontal="center" vertical="center"/>
    </xf>
    <xf numFmtId="0" fontId="11" fillId="9" borderId="37" xfId="0" applyFont="1" applyFill="1" applyBorder="1" applyAlignment="1">
      <alignment horizontal="center" vertical="center"/>
    </xf>
    <xf numFmtId="0" fontId="2" fillId="9" borderId="22" xfId="0" applyFont="1" applyFill="1" applyBorder="1" applyAlignment="1">
      <alignment horizontal="center" vertical="center"/>
    </xf>
    <xf numFmtId="0" fontId="2" fillId="9" borderId="24" xfId="0" applyFont="1" applyFill="1" applyBorder="1" applyAlignment="1">
      <alignment horizontal="center" vertical="center"/>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2" fillId="6" borderId="43" xfId="0" applyFont="1" applyFill="1" applyBorder="1" applyAlignment="1">
      <alignment horizontal="center" vertical="center" wrapText="1"/>
    </xf>
    <xf numFmtId="0" fontId="15" fillId="5" borderId="20" xfId="0" applyFont="1" applyFill="1" applyBorder="1" applyAlignment="1">
      <alignment horizontal="left"/>
    </xf>
    <xf numFmtId="0" fontId="3" fillId="3" borderId="17" xfId="0" applyFont="1" applyFill="1" applyBorder="1" applyAlignment="1">
      <alignment horizontal="center" vertical="center"/>
    </xf>
    <xf numFmtId="0" fontId="3" fillId="3" borderId="0"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7" xfId="0" applyFont="1" applyFill="1" applyBorder="1" applyAlignment="1">
      <alignment horizontal="center" vertical="center"/>
    </xf>
    <xf numFmtId="0" fontId="11" fillId="9" borderId="24" xfId="0" applyFont="1" applyFill="1" applyBorder="1" applyAlignment="1">
      <alignment horizontal="center" vertical="center"/>
    </xf>
    <xf numFmtId="0" fontId="3" fillId="4" borderId="31"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8" fillId="7"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17" fillId="10" borderId="14" xfId="0" applyFont="1" applyFill="1" applyBorder="1" applyAlignment="1">
      <alignment horizontal="center"/>
    </xf>
    <xf numFmtId="0" fontId="17" fillId="10" borderId="15" xfId="0" applyFont="1" applyFill="1" applyBorder="1" applyAlignment="1">
      <alignment horizontal="center"/>
    </xf>
    <xf numFmtId="0" fontId="17" fillId="10" borderId="17" xfId="0" applyFont="1" applyFill="1" applyBorder="1" applyAlignment="1">
      <alignment horizontal="center" vertical="center"/>
    </xf>
    <xf numFmtId="0" fontId="17" fillId="10" borderId="47" xfId="0" applyFont="1" applyFill="1" applyBorder="1" applyAlignment="1">
      <alignment horizontal="center" vertical="center"/>
    </xf>
    <xf numFmtId="0" fontId="18" fillId="11" borderId="31" xfId="0" applyFont="1" applyFill="1" applyBorder="1" applyAlignment="1">
      <alignment horizontal="center" vertical="center" wrapText="1"/>
    </xf>
    <xf numFmtId="0" fontId="18" fillId="11" borderId="39" xfId="0" applyFont="1" applyFill="1" applyBorder="1" applyAlignment="1">
      <alignment horizontal="center" vertical="center" wrapText="1"/>
    </xf>
    <xf numFmtId="0" fontId="18" fillId="11" borderId="46" xfId="0" applyFont="1" applyFill="1" applyBorder="1" applyAlignment="1">
      <alignment horizontal="center" vertical="center" wrapText="1"/>
    </xf>
    <xf numFmtId="0" fontId="8" fillId="12" borderId="38" xfId="0" applyFont="1" applyFill="1" applyBorder="1" applyAlignment="1">
      <alignment horizontal="center"/>
    </xf>
    <xf numFmtId="0" fontId="8" fillId="12" borderId="48" xfId="0" applyFont="1" applyFill="1" applyBorder="1" applyAlignment="1">
      <alignment horizontal="center"/>
    </xf>
    <xf numFmtId="0" fontId="8" fillId="12" borderId="49"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5" fillId="5" borderId="12" xfId="0" applyFont="1" applyFill="1" applyBorder="1" applyAlignment="1">
      <alignment horizontal="left" wrapText="1"/>
    </xf>
    <xf numFmtId="0" fontId="15" fillId="5" borderId="13" xfId="0" applyFont="1" applyFill="1" applyBorder="1" applyAlignment="1">
      <alignment horizontal="left"/>
    </xf>
    <xf numFmtId="0" fontId="15" fillId="5" borderId="21" xfId="0" applyFont="1" applyFill="1" applyBorder="1" applyAlignment="1">
      <alignment horizontal="left" vertical="center" wrapText="1"/>
    </xf>
    <xf numFmtId="0" fontId="15" fillId="4" borderId="8" xfId="0" applyFont="1" applyFill="1" applyBorder="1" applyAlignment="1">
      <alignment horizontal="left"/>
    </xf>
    <xf numFmtId="0" fontId="15" fillId="4" borderId="9" xfId="0" applyFont="1" applyFill="1" applyBorder="1" applyAlignment="1">
      <alignment horizontal="left"/>
    </xf>
    <xf numFmtId="0" fontId="15" fillId="4" borderId="20" xfId="0" applyFont="1" applyFill="1" applyBorder="1" applyAlignment="1">
      <alignment horizontal="left"/>
    </xf>
    <xf numFmtId="0" fontId="15" fillId="4" borderId="21" xfId="0" applyFont="1" applyFill="1" applyBorder="1" applyAlignment="1">
      <alignment horizontal="left"/>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00000000-0005-0000-0000-000003000000}"/>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00527B"/>
      <color rgb="FF981E32"/>
      <color rgb="FF031F73"/>
      <color rgb="FFFFFFCC"/>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14</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4000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190499</xdr:colOff>
      <xdr:row>27</xdr:row>
      <xdr:rowOff>9525</xdr:rowOff>
    </xdr:from>
    <xdr:to>
      <xdr:col>7</xdr:col>
      <xdr:colOff>0</xdr:colOff>
      <xdr:row>41</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5622925"/>
          <a:ext cx="14757401"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r>
            <a:rPr lang="en-US" sz="1100"/>
            <a:t>Applicable purchase, delivery, tax, services, safety, license, travel, per diem, vendor’s staff training, project facility, and any other expenses associated with the delivery of the RFO scope must be included in the vendor’s costs and fixed hourly rates. </a:t>
          </a:r>
        </a:p>
        <a:p>
          <a:endParaRPr lang="en-US" sz="1100"/>
        </a:p>
        <a:p>
          <a:r>
            <a:rPr lang="en-US" sz="1100"/>
            <a:t>The Average Hourly Rate, and each classification's</a:t>
          </a:r>
          <a:r>
            <a:rPr lang="en-US" sz="1100" baseline="0"/>
            <a:t> </a:t>
          </a:r>
          <a:r>
            <a:rPr lang="en-US" sz="1100"/>
            <a:t>hourly rate, must not increase by more than 3.0% per year.</a:t>
          </a:r>
        </a:p>
        <a:p>
          <a:endParaRPr lang="en-US" sz="1100"/>
        </a:p>
        <a:p>
          <a:r>
            <a:rPr lang="en-US" sz="1100"/>
            <a:t>PRMP will use the "Labor Rates" supplied by the vendor as a rate card for the base contract and all project assignments</a:t>
          </a:r>
          <a:r>
            <a:rPr lang="en-US" sz="1100" baseline="0"/>
            <a:t> under the resulting contract.</a:t>
          </a:r>
          <a:endParaRPr lang="en-US" sz="1100"/>
        </a:p>
        <a:p>
          <a:endParaRPr lang="en-US" sz="1100"/>
        </a:p>
        <a:p>
          <a:r>
            <a:rPr lang="en-US" sz="1100"/>
            <a:t>Enter information in the light blue cells only.  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Technical Analyst and a Junior-Level Technical Analyst may be entered as two separate rows). </a:t>
          </a:r>
        </a:p>
        <a:p>
          <a:endParaRPr lang="en-US" sz="1100">
            <a:solidFill>
              <a:schemeClr val="accent1">
                <a:lumMod val="50000"/>
              </a:schemeClr>
            </a:solidFill>
          </a:endParaRPr>
        </a:p>
        <a:p>
          <a:r>
            <a:rPr lang="en-US" sz="1100" b="1" i="1">
              <a:solidFill>
                <a:schemeClr val="accent1">
                  <a:lumMod val="50000"/>
                </a:schemeClr>
              </a:solidFill>
            </a:rPr>
            <a:t>It is the responsibility of the vendor to ensure spreadsheet calculations are correct.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9525</xdr:rowOff>
    </xdr:from>
    <xdr:to>
      <xdr:col>6</xdr:col>
      <xdr:colOff>0</xdr:colOff>
      <xdr:row>27</xdr:row>
      <xdr:rowOff>1945105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3895" y="1279525"/>
          <a:ext cx="5781842" cy="387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This tab must include all hours the vendor expects to expend supporting the MMIS Phase III Project, assuming a two-year implementation period, and any base ePMO services (non-project specific resources) the vendor proposes.  It will be used to evaluate the vendor's expectations of support for the MMIS Phase III Project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project and additional non-project-specific</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staff needed for operations of the PMO.</a:t>
          </a:r>
        </a:p>
        <a:p>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NOTE:  This tab should NOT be used by vendors to anticipate the actual staffing required during the contract period.  Please see the RFO for additional details on expected staffing over the contract period.</a:t>
          </a:r>
          <a:endParaRPr lang="en-US" sz="1100"/>
        </a:p>
        <a:p>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This tab must</a:t>
          </a:r>
          <a:r>
            <a:rPr lang="en-US" sz="1100" b="0" i="0" u="none" strike="noStrike" baseline="0">
              <a:solidFill>
                <a:schemeClr val="dk1"/>
              </a:solidFill>
              <a:effectLst/>
              <a:latin typeface="+mn-lt"/>
              <a:ea typeface="+mn-ea"/>
              <a:cs typeface="+mn-cs"/>
            </a:rPr>
            <a:t> reflect </a:t>
          </a:r>
          <a:r>
            <a:rPr lang="en-US" sz="1100" b="0" i="0" u="none" strike="noStrike">
              <a:solidFill>
                <a:schemeClr val="dk1"/>
              </a:solidFill>
              <a:effectLst/>
              <a:latin typeface="+mn-lt"/>
              <a:ea typeface="+mn-ea"/>
              <a:cs typeface="+mn-cs"/>
            </a:rPr>
            <a:t>the vendor's staffing and level of effort required to support the base ePMO services and the MMIS Phase III project.  This level of effort will be used in the base contract, however, the base contract will:</a:t>
          </a:r>
        </a:p>
        <a:p>
          <a:r>
            <a:rPr lang="en-US" sz="1100" b="0" i="0" u="none" strike="noStrike">
              <a:solidFill>
                <a:schemeClr val="dk1"/>
              </a:solidFill>
              <a:effectLst/>
              <a:latin typeface="+mn-lt"/>
              <a:ea typeface="+mn-ea"/>
              <a:cs typeface="+mn-cs"/>
            </a:rPr>
            <a:t>* be adjusted to better reflect the actual expected length of the Phase III project.</a:t>
          </a:r>
        </a:p>
        <a:p>
          <a:r>
            <a:rPr lang="en-US" sz="1100" b="0" i="0" u="none" strike="noStrike">
              <a:solidFill>
                <a:schemeClr val="dk1"/>
              </a:solidFill>
              <a:effectLst/>
              <a:latin typeface="+mn-lt"/>
              <a:ea typeface="+mn-ea"/>
              <a:cs typeface="+mn-cs"/>
            </a:rPr>
            <a:t>* reflect other projects that must be undertaken at the start, or near the start of the contract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Vendors are to fill in light blue cells in the in the columns labeled 'Hours'.  No other cells may be altered.</a:t>
          </a:r>
          <a:r>
            <a:rPr lang="en-US" sz="1100" b="0" i="0" u="none" strike="noStrike" baseline="0">
              <a:solidFill>
                <a:schemeClr val="dk1"/>
              </a:solidFill>
              <a:effectLst/>
              <a:latin typeface="+mn-lt"/>
              <a:ea typeface="+mn-ea"/>
              <a:cs typeface="+mn-cs"/>
            </a:rPr>
            <a:t>  Only enter hours for roles defined in the Labor Rates tab.</a:t>
          </a:r>
          <a:br>
            <a:rPr lang="en-US" sz="1100" b="0" i="0" u="none" strike="sngStrike">
              <a:solidFill>
                <a:srgbClr val="C00000"/>
              </a:solidFill>
              <a:effectLst/>
              <a:latin typeface="+mn-lt"/>
              <a:ea typeface="+mn-ea"/>
              <a:cs typeface="+mn-cs"/>
            </a:rPr>
          </a:br>
          <a:endParaRPr lang="en-US" sz="1100" b="0" i="0" u="none" strike="sngStrike">
            <a:solidFill>
              <a:srgbClr val="C00000"/>
            </a:solidFill>
            <a:effectLst/>
            <a:latin typeface="+mn-lt"/>
            <a:ea typeface="+mn-ea"/>
            <a:cs typeface="+mn-cs"/>
          </a:endParaRPr>
        </a:p>
        <a:p>
          <a:r>
            <a:rPr lang="en-US" sz="1100" b="0" i="0" u="none" strike="noStrike">
              <a:solidFill>
                <a:schemeClr val="dk1"/>
              </a:solidFill>
              <a:effectLst/>
              <a:latin typeface="+mn-lt"/>
              <a:ea typeface="+mn-ea"/>
              <a:cs typeface="+mn-cs"/>
            </a:rPr>
            <a:t>Vendors have been provided with </a:t>
          </a:r>
          <a:r>
            <a:rPr lang="en-US" sz="1100" b="0" i="0" u="none" strike="noStrike" baseline="0">
              <a:solidFill>
                <a:schemeClr val="dk1"/>
              </a:solidFill>
              <a:effectLst/>
              <a:latin typeface="+mn-lt"/>
              <a:ea typeface="+mn-ea"/>
              <a:cs typeface="+mn-cs"/>
            </a:rPr>
            <a:t>rows to add </a:t>
          </a:r>
          <a:r>
            <a:rPr lang="en-US" sz="1100" b="0" i="0" u="none" strike="noStrike">
              <a:solidFill>
                <a:schemeClr val="dk1"/>
              </a:solidFill>
              <a:effectLst/>
              <a:latin typeface="+mn-lt"/>
              <a:ea typeface="+mn-ea"/>
              <a:cs typeface="+mn-cs"/>
            </a:rPr>
            <a:t>ten (10) additional roles. If more than ten (10) additional roles are </a:t>
          </a:r>
          <a:r>
            <a:rPr lang="en-US" sz="1100" b="0" i="0" u="none" strike="noStrike" baseline="0">
              <a:solidFill>
                <a:schemeClr val="dk1"/>
              </a:solidFill>
              <a:effectLst/>
              <a:latin typeface="+mn-lt"/>
              <a:ea typeface="+mn-ea"/>
              <a:cs typeface="+mn-cs"/>
            </a:rPr>
            <a:t>defined in the Labor Rates tab</a:t>
          </a:r>
          <a:r>
            <a:rPr lang="en-US" sz="1100" b="0" i="0" u="none" strike="noStrike">
              <a:solidFill>
                <a:schemeClr val="dk1"/>
              </a:solidFill>
              <a:effectLst/>
              <a:latin typeface="+mn-lt"/>
              <a:ea typeface="+mn-ea"/>
              <a:cs typeface="+mn-cs"/>
            </a:rPr>
            <a:t>, v</a:t>
          </a:r>
          <a:r>
            <a:rPr lang="en-US" sz="1100" b="0" i="0">
              <a:solidFill>
                <a:schemeClr val="dk1"/>
              </a:solidFill>
              <a:effectLst/>
              <a:latin typeface="+mn-lt"/>
              <a:ea typeface="+mn-ea"/>
              <a:cs typeface="+mn-cs"/>
            </a:rPr>
            <a:t>endors may add additional rows to the tables. I</a:t>
          </a:r>
          <a:r>
            <a:rPr lang="en-US" sz="1100" b="0" i="0" u="none" strike="noStrike">
              <a:solidFill>
                <a:schemeClr val="dk1"/>
              </a:solidFill>
              <a:effectLst/>
              <a:latin typeface="+mn-lt"/>
              <a:ea typeface="+mn-ea"/>
              <a:cs typeface="+mn-cs"/>
            </a:rPr>
            <a:t>t is the vendor's responsibility to ensure that all calculated formulas are updated and correct.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2:D12"/>
  <sheetViews>
    <sheetView showGridLines="0" tabSelected="1" zoomScaleNormal="100" workbookViewId="0"/>
  </sheetViews>
  <sheetFormatPr baseColWidth="10" defaultColWidth="8.83203125" defaultRowHeight="15" x14ac:dyDescent="0.2"/>
  <cols>
    <col min="1" max="1" width="2.83203125" customWidth="1"/>
    <col min="2" max="2" width="30" customWidth="1"/>
    <col min="3" max="3" width="75.83203125" style="36" customWidth="1"/>
    <col min="5" max="5" width="11.1640625" bestFit="1" customWidth="1"/>
  </cols>
  <sheetData>
    <row r="2" spans="2:4" ht="16" thickBot="1" x14ac:dyDescent="0.25"/>
    <row r="3" spans="2:4" ht="19" x14ac:dyDescent="0.25">
      <c r="B3" s="38" t="s">
        <v>0</v>
      </c>
      <c r="C3" s="39"/>
    </row>
    <row r="4" spans="2:4" ht="19" x14ac:dyDescent="0.25">
      <c r="B4" s="40" t="s">
        <v>1</v>
      </c>
      <c r="C4" s="41"/>
    </row>
    <row r="5" spans="2:4" ht="18" thickBot="1" x14ac:dyDescent="0.25">
      <c r="B5" s="22" t="s">
        <v>2</v>
      </c>
      <c r="C5" s="147" t="s">
        <v>87</v>
      </c>
    </row>
    <row r="6" spans="2:4" ht="17" thickBot="1" x14ac:dyDescent="0.25">
      <c r="B6" s="10"/>
      <c r="C6" s="37"/>
    </row>
    <row r="7" spans="2:4" ht="18" thickBot="1" x14ac:dyDescent="0.25">
      <c r="B7" s="65" t="s">
        <v>3</v>
      </c>
      <c r="C7" s="66" t="s">
        <v>4</v>
      </c>
    </row>
    <row r="8" spans="2:4" ht="32" x14ac:dyDescent="0.2">
      <c r="B8" s="67" t="s">
        <v>5</v>
      </c>
      <c r="C8" s="68" t="s">
        <v>77</v>
      </c>
      <c r="D8" s="1"/>
    </row>
    <row r="9" spans="2:4" ht="32" x14ac:dyDescent="0.2">
      <c r="B9" s="56" t="s">
        <v>6</v>
      </c>
      <c r="C9" s="54" t="s">
        <v>74</v>
      </c>
      <c r="D9" s="71"/>
    </row>
    <row r="10" spans="2:4" ht="32" x14ac:dyDescent="0.2">
      <c r="B10" s="57" t="s">
        <v>7</v>
      </c>
      <c r="C10" s="54" t="s">
        <v>80</v>
      </c>
      <c r="D10" s="2"/>
    </row>
    <row r="11" spans="2:4" ht="32" x14ac:dyDescent="0.2">
      <c r="B11" s="57" t="s">
        <v>8</v>
      </c>
      <c r="C11" s="54" t="s">
        <v>75</v>
      </c>
      <c r="D11" s="2"/>
    </row>
    <row r="12" spans="2:4" ht="33" thickBot="1" x14ac:dyDescent="0.25">
      <c r="B12" s="58" t="s">
        <v>9</v>
      </c>
      <c r="C12" s="55" t="s">
        <v>76</v>
      </c>
    </row>
  </sheetData>
  <hyperlinks>
    <hyperlink ref="B8" location="'1. Instructions'!A1" display="1. Instructions" xr:uid="{00000000-0004-0000-0000-000000000000}"/>
    <hyperlink ref="B9" location="'2. Cost Summary'!A1" display="2. Cost Summary" xr:uid="{00000000-0004-0000-0000-000001000000}"/>
    <hyperlink ref="B10" location="'3. Labor Rates'!A1" display="3. Labor Rates" xr:uid="{00000000-0004-0000-0000-000002000000}"/>
    <hyperlink ref="B11" location="'4. Project Management Services'!A1" display="4. Project Deliverables" xr:uid="{00000000-0004-0000-0000-000003000000}"/>
    <hyperlink ref="B12" location="'9. Assumptions'!A1" display="9. Assumptions" xr:uid="{00000000-0004-0000-0000-000004000000}"/>
  </hyperlinks>
  <printOptions horizontalCentered="1"/>
  <pageMargins left="0.7" right="0.7" top="0.75" bottom="0.75" header="0.3" footer="0.3"/>
  <pageSetup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B2:D13"/>
  <sheetViews>
    <sheetView showGridLines="0" zoomScaleNormal="100" workbookViewId="0"/>
  </sheetViews>
  <sheetFormatPr baseColWidth="10" defaultColWidth="8.83203125" defaultRowHeight="15" x14ac:dyDescent="0.2"/>
  <cols>
    <col min="1" max="1" width="2.83203125" customWidth="1"/>
    <col min="2" max="2" width="9.5" customWidth="1"/>
    <col min="3" max="3" width="86.5" customWidth="1"/>
    <col min="4" max="4" width="12.5" customWidth="1"/>
  </cols>
  <sheetData>
    <row r="2" spans="2:4" ht="16" thickBot="1" x14ac:dyDescent="0.25"/>
    <row r="3" spans="2:4" ht="19" x14ac:dyDescent="0.25">
      <c r="B3" s="38" t="str">
        <f>varModuleName</f>
        <v>PRMP Enterprise Project Management Office (ePMO) Vendor</v>
      </c>
      <c r="C3" s="42"/>
      <c r="D3" s="15"/>
    </row>
    <row r="4" spans="2:4" ht="19" x14ac:dyDescent="0.25">
      <c r="B4" s="40" t="s">
        <v>5</v>
      </c>
      <c r="C4" s="43"/>
      <c r="D4" s="16"/>
    </row>
    <row r="5" spans="2:4" ht="16" x14ac:dyDescent="0.2">
      <c r="B5" s="21" t="s">
        <v>10</v>
      </c>
      <c r="C5" s="145" t="str">
        <f>TOC!C5</f>
        <v>&lt;Insert Name on Table of Content tab&gt;</v>
      </c>
      <c r="D5" s="146"/>
    </row>
    <row r="6" spans="2:4" ht="40" customHeight="1" thickBot="1" x14ac:dyDescent="0.25">
      <c r="B6" s="91" t="s">
        <v>11</v>
      </c>
      <c r="C6" s="92"/>
      <c r="D6" s="93"/>
    </row>
    <row r="7" spans="2:4" ht="16" thickBot="1" x14ac:dyDescent="0.25">
      <c r="B7" s="5"/>
      <c r="C7" s="5"/>
      <c r="D7" s="5"/>
    </row>
    <row r="8" spans="2:4" x14ac:dyDescent="0.2">
      <c r="B8" s="44" t="s">
        <v>12</v>
      </c>
      <c r="C8" s="45" t="s">
        <v>13</v>
      </c>
      <c r="D8" s="46" t="s">
        <v>14</v>
      </c>
    </row>
    <row r="9" spans="2:4" ht="240" x14ac:dyDescent="0.2">
      <c r="B9" s="25">
        <v>1</v>
      </c>
      <c r="C9" s="4" t="s">
        <v>78</v>
      </c>
      <c r="D9" s="26" t="s">
        <v>15</v>
      </c>
    </row>
    <row r="10" spans="2:4" ht="32" x14ac:dyDescent="0.2">
      <c r="B10" s="25">
        <v>2</v>
      </c>
      <c r="C10" s="4" t="s">
        <v>16</v>
      </c>
      <c r="D10" s="26" t="s">
        <v>6</v>
      </c>
    </row>
    <row r="11" spans="2:4" ht="48" x14ac:dyDescent="0.2">
      <c r="B11" s="25">
        <v>3</v>
      </c>
      <c r="C11" s="4" t="s">
        <v>79</v>
      </c>
      <c r="D11" s="26" t="s">
        <v>17</v>
      </c>
    </row>
    <row r="12" spans="2:4" ht="192" x14ac:dyDescent="0.2">
      <c r="B12" s="25">
        <v>4</v>
      </c>
      <c r="C12" s="4" t="s">
        <v>85</v>
      </c>
      <c r="D12" s="26" t="s">
        <v>8</v>
      </c>
    </row>
    <row r="13" spans="2:4" ht="65" thickBot="1" x14ac:dyDescent="0.25">
      <c r="B13" s="25">
        <v>5</v>
      </c>
      <c r="C13" s="27" t="s">
        <v>18</v>
      </c>
      <c r="D13" s="28" t="s">
        <v>9</v>
      </c>
    </row>
  </sheetData>
  <mergeCells count="2">
    <mergeCell ref="C5:D5"/>
    <mergeCell ref="B6:D6"/>
  </mergeCells>
  <pageMargins left="0.7" right="0.7" top="0.75" bottom="0.75" header="0.3" footer="0.3"/>
  <pageSetup orientation="portrait" verticalDpi="0" r:id="rId1"/>
  <headerFooter>
    <oddHeader>&amp;L&amp;G&amp;RPRMP MES MMIS Phase III RFP</oddHeader>
    <oddFooter>&amp;L&amp;F
&amp;A&amp;CPage &amp;P of &amp;N&amp;RPrinted: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B3:H36"/>
  <sheetViews>
    <sheetView showGridLines="0" showZeros="0" zoomScaleNormal="100" zoomScalePageLayoutView="40" workbookViewId="0"/>
  </sheetViews>
  <sheetFormatPr baseColWidth="10" defaultColWidth="8.83203125" defaultRowHeight="15" x14ac:dyDescent="0.2"/>
  <cols>
    <col min="1" max="1" width="2.83203125" customWidth="1"/>
    <col min="2" max="2" width="68" customWidth="1"/>
    <col min="3" max="3" width="15.5" customWidth="1"/>
    <col min="4" max="4" width="16" customWidth="1"/>
    <col min="5" max="10" width="15.5" customWidth="1"/>
  </cols>
  <sheetData>
    <row r="3" spans="2:5" ht="19" x14ac:dyDescent="0.25">
      <c r="B3" s="82" t="str">
        <f>varModuleName</f>
        <v>PRMP Enterprise Project Management Office (ePMO) Vendor</v>
      </c>
      <c r="C3" s="83"/>
      <c r="D3" s="83"/>
      <c r="E3" s="84"/>
    </row>
    <row r="4" spans="2:5" ht="19" x14ac:dyDescent="0.25">
      <c r="B4" s="85" t="s">
        <v>6</v>
      </c>
      <c r="C4" s="86"/>
      <c r="D4" s="86"/>
      <c r="E4" s="87"/>
    </row>
    <row r="5" spans="2:5" ht="16" x14ac:dyDescent="0.2">
      <c r="B5" s="88" t="s">
        <v>10</v>
      </c>
      <c r="C5" s="148" t="str">
        <f>TOC!C5</f>
        <v>&lt;Insert Name on Table of Content tab&gt;</v>
      </c>
      <c r="D5" s="148"/>
      <c r="E5" s="149"/>
    </row>
    <row r="7" spans="2:5" x14ac:dyDescent="0.2">
      <c r="B7" s="94" t="s">
        <v>19</v>
      </c>
      <c r="C7" s="95"/>
      <c r="D7" s="95"/>
      <c r="E7" s="96"/>
    </row>
    <row r="8" spans="2:5" ht="49.5" customHeight="1" x14ac:dyDescent="0.2">
      <c r="B8" s="104" t="s">
        <v>86</v>
      </c>
      <c r="C8" s="105"/>
      <c r="D8" s="105"/>
      <c r="E8" s="106"/>
    </row>
    <row r="9" spans="2:5" ht="16.5" customHeight="1" thickBot="1" x14ac:dyDescent="0.25"/>
    <row r="10" spans="2:5" ht="16" x14ac:dyDescent="0.2">
      <c r="B10" s="99" t="s">
        <v>81</v>
      </c>
      <c r="C10" s="100"/>
      <c r="D10" s="100"/>
      <c r="E10" s="101"/>
    </row>
    <row r="11" spans="2:5" x14ac:dyDescent="0.2">
      <c r="B11" s="102" t="s">
        <v>4</v>
      </c>
      <c r="C11" s="152" t="s">
        <v>20</v>
      </c>
      <c r="D11" s="153"/>
      <c r="E11" s="97" t="s">
        <v>21</v>
      </c>
    </row>
    <row r="12" spans="2:5" ht="29" customHeight="1" x14ac:dyDescent="0.2">
      <c r="B12" s="103"/>
      <c r="C12" s="11" t="s">
        <v>22</v>
      </c>
      <c r="D12" s="11" t="s">
        <v>23</v>
      </c>
      <c r="E12" s="98"/>
    </row>
    <row r="13" spans="2:5" x14ac:dyDescent="0.2">
      <c r="B13" s="17" t="str">
        <f>'4. Project Management Services'!B30</f>
        <v>Scope and Requirements Management and Expertise</v>
      </c>
      <c r="C13" s="70">
        <f>'4. Project Management Services'!D48</f>
        <v>0</v>
      </c>
      <c r="D13" s="70">
        <f>'4. Project Management Services'!F48</f>
        <v>0</v>
      </c>
      <c r="E13" s="18">
        <f t="shared" ref="E13:E24" si="0">SUM(C13:D13)</f>
        <v>0</v>
      </c>
    </row>
    <row r="14" spans="2:5" x14ac:dyDescent="0.2">
      <c r="B14" s="17" t="str">
        <f>'4. Project Management Services'!B51</f>
        <v>Deliverables Management and Expertise</v>
      </c>
      <c r="C14" s="70">
        <f>'4. Project Management Services'!D69</f>
        <v>0</v>
      </c>
      <c r="D14" s="70">
        <f>'4. Project Management Services'!F69</f>
        <v>0</v>
      </c>
      <c r="E14" s="18">
        <f t="shared" si="0"/>
        <v>0</v>
      </c>
    </row>
    <row r="15" spans="2:5" x14ac:dyDescent="0.2">
      <c r="B15" s="17" t="str">
        <f>'4. Project Management Services'!B72</f>
        <v>Time and Schedule Management and Expertise</v>
      </c>
      <c r="C15" s="70">
        <f>'4. Project Management Services'!D90</f>
        <v>0</v>
      </c>
      <c r="D15" s="70">
        <f>'4. Project Management Services'!F90</f>
        <v>0</v>
      </c>
      <c r="E15" s="18">
        <f t="shared" si="0"/>
        <v>0</v>
      </c>
    </row>
    <row r="16" spans="2:5" x14ac:dyDescent="0.2">
      <c r="B16" s="17" t="str">
        <f>'4. Project Management Services'!B93</f>
        <v>Human Resources Management and Expertise</v>
      </c>
      <c r="C16" s="70">
        <f>'4. Project Management Services'!D111</f>
        <v>0</v>
      </c>
      <c r="D16" s="70">
        <f>'4. Project Management Services'!F111</f>
        <v>0</v>
      </c>
      <c r="E16" s="18">
        <f t="shared" si="0"/>
        <v>0</v>
      </c>
    </row>
    <row r="17" spans="2:8" x14ac:dyDescent="0.2">
      <c r="B17" s="17" t="str">
        <f>'4. Project Management Services'!B114</f>
        <v>Risk and Issues Management and Expertise</v>
      </c>
      <c r="C17" s="70">
        <f>'4. Project Management Services'!D132</f>
        <v>0</v>
      </c>
      <c r="D17" s="70">
        <f>'4. Project Management Services'!F132</f>
        <v>0</v>
      </c>
      <c r="E17" s="18">
        <f t="shared" si="0"/>
        <v>0</v>
      </c>
    </row>
    <row r="18" spans="2:8" x14ac:dyDescent="0.2">
      <c r="B18" s="17" t="str">
        <f>'4. Project Management Services'!B135</f>
        <v>Budget and Cost Management and Expertise</v>
      </c>
      <c r="C18" s="70">
        <f>'4. Project Management Services'!D153</f>
        <v>0</v>
      </c>
      <c r="D18" s="70">
        <f>'4. Project Management Services'!F153</f>
        <v>0</v>
      </c>
      <c r="E18" s="18">
        <f t="shared" si="0"/>
        <v>0</v>
      </c>
    </row>
    <row r="19" spans="2:8" x14ac:dyDescent="0.2">
      <c r="B19" s="17" t="str">
        <f>'4. Project Management Services'!B156</f>
        <v>Integration Management and Expertise</v>
      </c>
      <c r="C19" s="70">
        <f>'4. Project Management Services'!D174</f>
        <v>0</v>
      </c>
      <c r="D19" s="70">
        <f>'4. Project Management Services'!F174</f>
        <v>0</v>
      </c>
      <c r="E19" s="18">
        <f t="shared" si="0"/>
        <v>0</v>
      </c>
    </row>
    <row r="20" spans="2:8" x14ac:dyDescent="0.2">
      <c r="B20" s="17" t="str">
        <f>'4. Project Management Services'!B177</f>
        <v>Testing Management and Expertise</v>
      </c>
      <c r="C20" s="70">
        <f>'4. Project Management Services'!D195</f>
        <v>0</v>
      </c>
      <c r="D20" s="70">
        <f>'4. Project Management Services'!F195</f>
        <v>0</v>
      </c>
      <c r="E20" s="18">
        <f t="shared" si="0"/>
        <v>0</v>
      </c>
    </row>
    <row r="21" spans="2:8" x14ac:dyDescent="0.2">
      <c r="B21" s="17" t="str">
        <f>'4. Project Management Services'!B198</f>
        <v>Quality Management and Expertise</v>
      </c>
      <c r="C21" s="70">
        <f>'4. Project Management Services'!D216</f>
        <v>0</v>
      </c>
      <c r="D21" s="70">
        <f>'4. Project Management Services'!F216</f>
        <v>0</v>
      </c>
      <c r="E21" s="18">
        <f t="shared" si="0"/>
        <v>0</v>
      </c>
    </row>
    <row r="22" spans="2:8" x14ac:dyDescent="0.2">
      <c r="B22" s="17" t="str">
        <f>'4. Project Management Services'!B219</f>
        <v>Communications Management and Expertise</v>
      </c>
      <c r="C22" s="70">
        <f>'4. Project Management Services'!D237</f>
        <v>0</v>
      </c>
      <c r="D22" s="70">
        <f>'4. Project Management Services'!F237</f>
        <v>0</v>
      </c>
      <c r="E22" s="18">
        <f t="shared" si="0"/>
        <v>0</v>
      </c>
    </row>
    <row r="23" spans="2:8" x14ac:dyDescent="0.2">
      <c r="B23" s="17" t="str">
        <f>'4. Project Management Services'!B240</f>
        <v>Change Management and Expertise</v>
      </c>
      <c r="C23" s="70">
        <f>'4. Project Management Services'!D258</f>
        <v>0</v>
      </c>
      <c r="D23" s="70">
        <f>'4. Project Management Services'!F258</f>
        <v>0</v>
      </c>
      <c r="E23" s="18">
        <f t="shared" si="0"/>
        <v>0</v>
      </c>
    </row>
    <row r="24" spans="2:8" x14ac:dyDescent="0.2">
      <c r="B24" s="17" t="str">
        <f>'4. Project Management Services'!B261</f>
        <v>Certification, Transition and Maintenance and Operations Management and Expertise</v>
      </c>
      <c r="C24" s="70">
        <f>'4. Project Management Services'!D279</f>
        <v>0</v>
      </c>
      <c r="D24" s="70">
        <f>'4. Project Management Services'!F279</f>
        <v>0</v>
      </c>
      <c r="E24" s="18">
        <f t="shared" si="0"/>
        <v>0</v>
      </c>
    </row>
    <row r="25" spans="2:8" ht="16" thickBot="1" x14ac:dyDescent="0.25">
      <c r="B25" s="47" t="s">
        <v>51</v>
      </c>
      <c r="C25" s="19">
        <f>SUM(C13:C24)</f>
        <v>0</v>
      </c>
      <c r="D25" s="19">
        <f t="shared" ref="D25" si="1">SUM(D13:D24)</f>
        <v>0</v>
      </c>
      <c r="E25" s="90">
        <f>SUM(E13:E24)</f>
        <v>0</v>
      </c>
    </row>
    <row r="26" spans="2:8" x14ac:dyDescent="0.2">
      <c r="B26" s="17" t="s">
        <v>84</v>
      </c>
      <c r="C26" s="81">
        <f>'4. Project Management Services'!C282</f>
        <v>0</v>
      </c>
      <c r="D26" s="81">
        <f>'4. Project Management Services'!E282</f>
        <v>0</v>
      </c>
      <c r="E26" s="89">
        <f>SUM(C26:D26)</f>
        <v>0</v>
      </c>
    </row>
    <row r="27" spans="2:8" ht="16" thickBot="1" x14ac:dyDescent="0.25">
      <c r="B27" s="47" t="s">
        <v>70</v>
      </c>
      <c r="C27" s="19">
        <f>IFERROR(C25/C26, 0)</f>
        <v>0</v>
      </c>
      <c r="D27" s="19">
        <f>IFERROR(D25/D26, 0)</f>
        <v>0</v>
      </c>
      <c r="E27" s="19">
        <f>IFERROR(E25/E26, 0)</f>
        <v>0</v>
      </c>
    </row>
    <row r="29" spans="2:8" ht="16" thickBot="1" x14ac:dyDescent="0.25"/>
    <row r="30" spans="2:8" ht="16" x14ac:dyDescent="0.2">
      <c r="B30" s="107" t="s">
        <v>83</v>
      </c>
      <c r="C30" s="108"/>
      <c r="D30" s="108"/>
      <c r="E30" s="108"/>
      <c r="F30" s="108"/>
      <c r="G30" s="108"/>
      <c r="H30" s="109"/>
    </row>
    <row r="31" spans="2:8" ht="15" customHeight="1" x14ac:dyDescent="0.2">
      <c r="B31" s="102" t="s">
        <v>4</v>
      </c>
      <c r="C31" s="152" t="s">
        <v>20</v>
      </c>
      <c r="D31" s="153"/>
      <c r="E31" s="154" t="s">
        <v>82</v>
      </c>
      <c r="F31" s="155"/>
      <c r="G31" s="156"/>
      <c r="H31" s="97" t="s">
        <v>71</v>
      </c>
    </row>
    <row r="32" spans="2:8" ht="15" customHeight="1" x14ac:dyDescent="0.2">
      <c r="B32" s="103"/>
      <c r="C32" s="11" t="s">
        <v>22</v>
      </c>
      <c r="D32" s="11" t="s">
        <v>23</v>
      </c>
      <c r="E32" s="11" t="s">
        <v>24</v>
      </c>
      <c r="F32" s="11" t="s">
        <v>25</v>
      </c>
      <c r="G32" s="11" t="s">
        <v>26</v>
      </c>
      <c r="H32" s="98"/>
    </row>
    <row r="33" spans="2:8" ht="16" thickBot="1" x14ac:dyDescent="0.25">
      <c r="B33" s="47" t="s">
        <v>70</v>
      </c>
      <c r="C33" s="19">
        <f>'3. Labor Rates'!C23</f>
        <v>0</v>
      </c>
      <c r="D33" s="19">
        <f>'3. Labor Rates'!D23</f>
        <v>0</v>
      </c>
      <c r="E33" s="19">
        <f>'3. Labor Rates'!E23</f>
        <v>0</v>
      </c>
      <c r="F33" s="19">
        <f>'3. Labor Rates'!F23</f>
        <v>0</v>
      </c>
      <c r="G33" s="19">
        <f>'3. Labor Rates'!G23</f>
        <v>0</v>
      </c>
      <c r="H33" s="90">
        <f>AVERAGE(C33:G33)</f>
        <v>0</v>
      </c>
    </row>
    <row r="36" spans="2:8" ht="41.25" customHeight="1" x14ac:dyDescent="0.2"/>
  </sheetData>
  <mergeCells count="12">
    <mergeCell ref="H31:H32"/>
    <mergeCell ref="B31:B32"/>
    <mergeCell ref="C31:D31"/>
    <mergeCell ref="B30:H30"/>
    <mergeCell ref="E31:G31"/>
    <mergeCell ref="B7:E7"/>
    <mergeCell ref="C5:E5"/>
    <mergeCell ref="E11:E12"/>
    <mergeCell ref="C11:D11"/>
    <mergeCell ref="B10:E10"/>
    <mergeCell ref="B11:B12"/>
    <mergeCell ref="B8:E8"/>
  </mergeCells>
  <phoneticPr fontId="16" type="noConversion"/>
  <printOptions horizontalCentered="1"/>
  <pageMargins left="0.7" right="0.7" top="0.75" bottom="0.75" header="0.3" footer="0.3"/>
  <pageSetup scale="70" fitToHeight="0" orientation="landscape" horizontalDpi="1200" verticalDpi="1200" r:id="rId1"/>
  <headerFooter scaleWithDoc="0">
    <oddHeader>&amp;L&amp;"Calibri,Regular"&amp;K000000&amp;G&amp;R&amp;"Calibri Bold,Bold"&amp;12&amp;K073F67PRMP MES ePMO Vendor RFO</oddHeader>
    <oddFooter>&amp;L&amp;"Calibri Italic,Italic"&amp;K000000&amp;F
&amp;A&amp;C&amp;"Calibri Italic,Italic"&amp;K000000Page &amp;P of &amp;N&amp;R&amp;"Calibri Italic,Italic"&amp;K000000Printed: &amp;D  &amp;T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B2:G32"/>
  <sheetViews>
    <sheetView showGridLines="0" showZeros="0" zoomScaleNormal="100" zoomScalePageLayoutView="40" workbookViewId="0"/>
  </sheetViews>
  <sheetFormatPr baseColWidth="10" defaultColWidth="8.83203125" defaultRowHeight="15" x14ac:dyDescent="0.2"/>
  <cols>
    <col min="1" max="1" width="2.83203125" customWidth="1"/>
    <col min="2" max="2" width="68.1640625" bestFit="1" customWidth="1"/>
    <col min="3" max="4" width="19.83203125" customWidth="1"/>
    <col min="5" max="7" width="20" customWidth="1"/>
  </cols>
  <sheetData>
    <row r="2" spans="2:7" ht="16" thickBot="1" x14ac:dyDescent="0.25"/>
    <row r="3" spans="2:7" ht="19" x14ac:dyDescent="0.25">
      <c r="B3" s="13" t="str">
        <f>varModuleName</f>
        <v>PRMP Enterprise Project Management Office (ePMO) Vendor</v>
      </c>
      <c r="C3" s="14"/>
      <c r="D3" s="14"/>
      <c r="E3" s="15"/>
    </row>
    <row r="4" spans="2:7" ht="19" x14ac:dyDescent="0.25">
      <c r="B4" s="20" t="s">
        <v>28</v>
      </c>
      <c r="C4" s="12"/>
      <c r="D4" s="12"/>
      <c r="E4" s="16"/>
    </row>
    <row r="5" spans="2:7" ht="17" thickBot="1" x14ac:dyDescent="0.25">
      <c r="B5" s="22" t="s">
        <v>10</v>
      </c>
      <c r="C5" s="150" t="str">
        <f>TOC!C5</f>
        <v>&lt;Insert Name on Table of Content tab&gt;</v>
      </c>
      <c r="D5" s="150"/>
      <c r="E5" s="151"/>
    </row>
    <row r="6" spans="2:7" ht="16" thickBot="1" x14ac:dyDescent="0.25"/>
    <row r="7" spans="2:7" ht="35.25" customHeight="1" thickBot="1" x14ac:dyDescent="0.25">
      <c r="B7" s="73" t="s">
        <v>29</v>
      </c>
      <c r="C7" s="110"/>
      <c r="D7" s="110"/>
      <c r="E7" s="110"/>
      <c r="F7" s="110"/>
      <c r="G7" s="110"/>
    </row>
    <row r="8" spans="2:7" ht="33" thickBot="1" x14ac:dyDescent="0.25">
      <c r="B8" s="64" t="s">
        <v>30</v>
      </c>
      <c r="C8" s="69" t="s">
        <v>31</v>
      </c>
      <c r="D8" s="69" t="s">
        <v>32</v>
      </c>
      <c r="E8" s="69" t="s">
        <v>33</v>
      </c>
      <c r="F8" s="69" t="s">
        <v>72</v>
      </c>
      <c r="G8" s="69" t="s">
        <v>73</v>
      </c>
    </row>
    <row r="9" spans="2:7" x14ac:dyDescent="0.2">
      <c r="B9" s="62" t="s">
        <v>34</v>
      </c>
      <c r="C9" s="63"/>
      <c r="D9" s="63"/>
      <c r="E9" s="63"/>
      <c r="F9" s="63"/>
      <c r="G9" s="63"/>
    </row>
    <row r="10" spans="2:7" x14ac:dyDescent="0.2">
      <c r="B10" s="24" t="s">
        <v>35</v>
      </c>
      <c r="C10" s="6"/>
      <c r="D10" s="6"/>
      <c r="E10" s="6"/>
      <c r="F10" s="6"/>
      <c r="G10" s="6"/>
    </row>
    <row r="11" spans="2:7" x14ac:dyDescent="0.2">
      <c r="B11" s="24" t="s">
        <v>36</v>
      </c>
      <c r="C11" s="63"/>
      <c r="D11" s="63"/>
      <c r="E11" s="63"/>
      <c r="F11" s="63"/>
      <c r="G11" s="63"/>
    </row>
    <row r="12" spans="2:7" x14ac:dyDescent="0.2">
      <c r="B12" s="24" t="s">
        <v>37</v>
      </c>
      <c r="C12" s="6"/>
      <c r="D12" s="6"/>
      <c r="E12" s="6"/>
      <c r="F12" s="6"/>
      <c r="G12" s="6"/>
    </row>
    <row r="13" spans="2:7" x14ac:dyDescent="0.2">
      <c r="B13" s="29" t="s">
        <v>38</v>
      </c>
      <c r="C13" s="63"/>
      <c r="D13" s="63"/>
      <c r="E13" s="63"/>
      <c r="F13" s="63"/>
      <c r="G13" s="63"/>
    </row>
    <row r="14" spans="2:7" x14ac:dyDescent="0.2">
      <c r="B14" s="29" t="s">
        <v>39</v>
      </c>
      <c r="C14" s="6"/>
      <c r="D14" s="6"/>
      <c r="E14" s="6"/>
      <c r="F14" s="6"/>
      <c r="G14" s="6"/>
    </row>
    <row r="15" spans="2:7" x14ac:dyDescent="0.2">
      <c r="B15" s="29" t="s">
        <v>40</v>
      </c>
      <c r="C15" s="63"/>
      <c r="D15" s="63"/>
      <c r="E15" s="63"/>
      <c r="F15" s="63"/>
      <c r="G15" s="63"/>
    </row>
    <row r="16" spans="2:7" x14ac:dyDescent="0.2">
      <c r="B16" s="29" t="s">
        <v>41</v>
      </c>
      <c r="C16" s="6"/>
      <c r="D16" s="6"/>
      <c r="E16" s="6"/>
      <c r="F16" s="6"/>
      <c r="G16" s="6"/>
    </row>
    <row r="17" spans="2:7" x14ac:dyDescent="0.2">
      <c r="B17" s="29" t="s">
        <v>42</v>
      </c>
      <c r="C17" s="63"/>
      <c r="D17" s="63"/>
      <c r="E17" s="63"/>
      <c r="F17" s="63"/>
      <c r="G17" s="63"/>
    </row>
    <row r="18" spans="2:7" x14ac:dyDescent="0.2">
      <c r="B18" s="29" t="s">
        <v>43</v>
      </c>
      <c r="C18" s="6"/>
      <c r="D18" s="6"/>
      <c r="E18" s="6"/>
      <c r="F18" s="6"/>
      <c r="G18" s="6"/>
    </row>
    <row r="19" spans="2:7" x14ac:dyDescent="0.2">
      <c r="B19" s="29" t="s">
        <v>44</v>
      </c>
      <c r="C19" s="63"/>
      <c r="D19" s="63"/>
      <c r="E19" s="63"/>
      <c r="F19" s="63"/>
      <c r="G19" s="63"/>
    </row>
    <row r="20" spans="2:7" x14ac:dyDescent="0.2">
      <c r="B20" s="29" t="s">
        <v>45</v>
      </c>
      <c r="C20" s="6"/>
      <c r="D20" s="6"/>
      <c r="E20" s="6"/>
      <c r="F20" s="6"/>
      <c r="G20" s="6"/>
    </row>
    <row r="21" spans="2:7" x14ac:dyDescent="0.2">
      <c r="B21" s="29" t="s">
        <v>46</v>
      </c>
      <c r="C21" s="63"/>
      <c r="D21" s="63"/>
      <c r="E21" s="63"/>
      <c r="F21" s="63"/>
      <c r="G21" s="63"/>
    </row>
    <row r="22" spans="2:7" x14ac:dyDescent="0.2">
      <c r="B22" s="29" t="s">
        <v>47</v>
      </c>
      <c r="C22" s="6"/>
      <c r="D22" s="6"/>
      <c r="E22" s="6"/>
      <c r="F22" s="6"/>
      <c r="G22" s="6"/>
    </row>
    <row r="23" spans="2:7" ht="16" thickBot="1" x14ac:dyDescent="0.25">
      <c r="B23" s="31" t="s">
        <v>71</v>
      </c>
      <c r="C23" s="19">
        <f>IFERROR(AVERAGE(C9:C22), 0)</f>
        <v>0</v>
      </c>
      <c r="D23" s="19">
        <f>IFERROR(AVERAGE(D9:D22), 0)</f>
        <v>0</v>
      </c>
      <c r="E23" s="19">
        <f>IFERROR(AVERAGE(E9:E22), 0)</f>
        <v>0</v>
      </c>
      <c r="F23" s="19">
        <f>IFERROR(AVERAGE(F9:F22), 0)</f>
        <v>0</v>
      </c>
      <c r="G23" s="19">
        <f>IFERROR(AVERAGE(G9:G22), 0)</f>
        <v>0</v>
      </c>
    </row>
    <row r="27" spans="2:7" x14ac:dyDescent="0.2">
      <c r="B27" s="112" t="s">
        <v>19</v>
      </c>
      <c r="C27" s="113"/>
      <c r="D27" s="113"/>
      <c r="E27" s="113"/>
      <c r="F27" s="113"/>
      <c r="G27" s="113"/>
    </row>
    <row r="28" spans="2:7" ht="15" customHeight="1" x14ac:dyDescent="0.2"/>
    <row r="32" spans="2:7" ht="15" customHeight="1" x14ac:dyDescent="0.2"/>
  </sheetData>
  <mergeCells count="3">
    <mergeCell ref="C7:G7"/>
    <mergeCell ref="C5:E5"/>
    <mergeCell ref="B27:G27"/>
  </mergeCells>
  <phoneticPr fontId="16" type="noConversion"/>
  <printOptions horizontalCentered="1"/>
  <pageMargins left="0.7" right="0.7" top="0.75" bottom="0.75" header="0.3" footer="0.3"/>
  <pageSetup scale="6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pageSetUpPr fitToPage="1"/>
  </sheetPr>
  <dimension ref="B2:F282"/>
  <sheetViews>
    <sheetView showGridLines="0" showZeros="0" zoomScaleNormal="100" zoomScalePageLayoutView="40" workbookViewId="0"/>
  </sheetViews>
  <sheetFormatPr baseColWidth="10" defaultColWidth="8.83203125" defaultRowHeight="15" x14ac:dyDescent="0.2"/>
  <cols>
    <col min="1" max="1" width="2.83203125" customWidth="1"/>
    <col min="2" max="2" width="31.83203125" customWidth="1"/>
    <col min="3" max="3" width="7.5" customWidth="1"/>
    <col min="4" max="4" width="14.5" customWidth="1"/>
    <col min="5" max="5" width="7.83203125" customWidth="1"/>
    <col min="6" max="6" width="14.1640625" customWidth="1"/>
    <col min="7" max="7" width="7.83203125" customWidth="1"/>
    <col min="8" max="8" width="14.1640625" customWidth="1"/>
    <col min="9" max="9" width="7.83203125" customWidth="1"/>
    <col min="10" max="10" width="14.1640625" customWidth="1"/>
    <col min="11" max="11" width="7.83203125" customWidth="1"/>
    <col min="12" max="12" width="14.1640625" customWidth="1"/>
    <col min="13" max="13" width="7.83203125" customWidth="1"/>
    <col min="14" max="14" width="14.1640625" customWidth="1"/>
    <col min="15" max="15" width="7.83203125" customWidth="1"/>
    <col min="16" max="16" width="14.1640625" customWidth="1"/>
  </cols>
  <sheetData>
    <row r="2" spans="2:6" ht="16" thickBot="1" x14ac:dyDescent="0.25">
      <c r="B2" s="36"/>
      <c r="C2" s="36"/>
      <c r="D2" s="36"/>
    </row>
    <row r="3" spans="2:6" ht="19" x14ac:dyDescent="0.25">
      <c r="B3" s="38" t="str">
        <f>varModuleName</f>
        <v>PRMP Enterprise Project Management Office (ePMO) Vendor</v>
      </c>
      <c r="C3" s="59"/>
      <c r="D3" s="59"/>
      <c r="E3" s="42"/>
      <c r="F3" s="42"/>
    </row>
    <row r="4" spans="2:6" ht="19" x14ac:dyDescent="0.25">
      <c r="B4" s="40" t="s">
        <v>8</v>
      </c>
      <c r="C4" s="60"/>
      <c r="D4" s="60"/>
      <c r="E4" s="43"/>
      <c r="F4" s="43"/>
    </row>
    <row r="5" spans="2:6" ht="17" thickBot="1" x14ac:dyDescent="0.25">
      <c r="B5" s="22" t="s">
        <v>10</v>
      </c>
      <c r="C5" s="61"/>
      <c r="D5" s="111" t="str">
        <f>TOC!C5</f>
        <v>&lt;Insert Name on Table of Content tab&gt;</v>
      </c>
      <c r="E5" s="111"/>
      <c r="F5" s="111"/>
    </row>
    <row r="7" spans="2:6" ht="14.25" customHeight="1" x14ac:dyDescent="0.2">
      <c r="B7" s="122" t="s">
        <v>19</v>
      </c>
      <c r="C7" s="123"/>
      <c r="D7" s="123"/>
      <c r="E7" s="123"/>
      <c r="F7" s="123"/>
    </row>
    <row r="29" spans="2:6" ht="16" thickBot="1" x14ac:dyDescent="0.25"/>
    <row r="30" spans="2:6" ht="17" thickBot="1" x14ac:dyDescent="0.25">
      <c r="B30" s="114" t="s">
        <v>48</v>
      </c>
      <c r="C30" s="115"/>
      <c r="D30" s="115"/>
      <c r="E30" s="115"/>
      <c r="F30" s="115"/>
    </row>
    <row r="31" spans="2:6" ht="46.5" customHeight="1" thickBot="1" x14ac:dyDescent="0.25">
      <c r="B31" s="116"/>
      <c r="C31" s="118" t="s">
        <v>49</v>
      </c>
      <c r="D31" s="119"/>
      <c r="E31" s="119"/>
      <c r="F31" s="120"/>
    </row>
    <row r="32" spans="2:6" x14ac:dyDescent="0.2">
      <c r="B32" s="117"/>
      <c r="C32" s="121" t="s">
        <v>22</v>
      </c>
      <c r="D32" s="121"/>
      <c r="E32" s="121" t="s">
        <v>23</v>
      </c>
      <c r="F32" s="121"/>
    </row>
    <row r="33" spans="2:6" x14ac:dyDescent="0.2">
      <c r="B33" s="23" t="s">
        <v>30</v>
      </c>
      <c r="C33" s="7" t="s">
        <v>50</v>
      </c>
      <c r="D33" s="7" t="s">
        <v>51</v>
      </c>
      <c r="E33" s="7" t="s">
        <v>50</v>
      </c>
      <c r="F33" s="7" t="s">
        <v>51</v>
      </c>
    </row>
    <row r="34" spans="2:6" x14ac:dyDescent="0.2">
      <c r="B34" s="24" t="str">
        <f>'3. Labor Rates'!$B$9</f>
        <v>Account Manager</v>
      </c>
      <c r="C34" s="72"/>
      <c r="D34" s="30">
        <f>C34*'3. Labor Rates'!$C$9</f>
        <v>0</v>
      </c>
      <c r="E34" s="72"/>
      <c r="F34" s="30">
        <f>E34*'3. Labor Rates'!$D$9</f>
        <v>0</v>
      </c>
    </row>
    <row r="35" spans="2:6" x14ac:dyDescent="0.2">
      <c r="B35" s="24" t="str">
        <f>'3. Labor Rates'!$B$10</f>
        <v>Lead Project Manager</v>
      </c>
      <c r="C35" s="72"/>
      <c r="D35" s="30">
        <f>C35*'3. Labor Rates'!$C$10</f>
        <v>0</v>
      </c>
      <c r="E35" s="72"/>
      <c r="F35" s="30">
        <f>E35*'3. Labor Rates'!$D$10</f>
        <v>0</v>
      </c>
    </row>
    <row r="36" spans="2:6" x14ac:dyDescent="0.2">
      <c r="B36" s="24" t="str">
        <f>'3. Labor Rates'!$B$11</f>
        <v>Business Lead / Subject Matter Expert</v>
      </c>
      <c r="C36" s="72"/>
      <c r="D36" s="30">
        <f>C36*'3. Labor Rates'!$C$11</f>
        <v>0</v>
      </c>
      <c r="E36" s="72"/>
      <c r="F36" s="30">
        <f>E36*'3. Labor Rates'!$D$11</f>
        <v>0</v>
      </c>
    </row>
    <row r="37" spans="2:6" x14ac:dyDescent="0.2">
      <c r="B37" s="24" t="str">
        <f>'3. Labor Rates'!$B$12</f>
        <v>Business Analyst</v>
      </c>
      <c r="C37" s="72"/>
      <c r="D37" s="30">
        <f>C37*'3. Labor Rates'!$C$12</f>
        <v>0</v>
      </c>
      <c r="E37" s="72"/>
      <c r="F37" s="30">
        <f>E37*'3. Labor Rates'!$D$12</f>
        <v>0</v>
      </c>
    </row>
    <row r="38" spans="2:6" x14ac:dyDescent="0.2">
      <c r="B38" s="24" t="str">
        <f>'3. Labor Rates'!$B$13</f>
        <v>Additional Role 1</v>
      </c>
      <c r="C38" s="72"/>
      <c r="D38" s="30">
        <f>C38*'3. Labor Rates'!$C$13</f>
        <v>0</v>
      </c>
      <c r="E38" s="72"/>
      <c r="F38" s="30">
        <f>E38*'3. Labor Rates'!$D$13</f>
        <v>0</v>
      </c>
    </row>
    <row r="39" spans="2:6" x14ac:dyDescent="0.2">
      <c r="B39" s="24" t="str">
        <f>'3. Labor Rates'!$B$14</f>
        <v>Additional Role 2</v>
      </c>
      <c r="C39" s="72"/>
      <c r="D39" s="30">
        <f>C39*'3. Labor Rates'!$C$14</f>
        <v>0</v>
      </c>
      <c r="E39" s="72"/>
      <c r="F39" s="30">
        <f>E39*'3. Labor Rates'!$D$14</f>
        <v>0</v>
      </c>
    </row>
    <row r="40" spans="2:6" x14ac:dyDescent="0.2">
      <c r="B40" s="24" t="str">
        <f>'3. Labor Rates'!$B$15</f>
        <v>Additional Role 3</v>
      </c>
      <c r="C40" s="72"/>
      <c r="D40" s="30">
        <f>C40*'3. Labor Rates'!$C$15</f>
        <v>0</v>
      </c>
      <c r="E40" s="72"/>
      <c r="F40" s="30">
        <f>E40*'3. Labor Rates'!$D$15</f>
        <v>0</v>
      </c>
    </row>
    <row r="41" spans="2:6" x14ac:dyDescent="0.2">
      <c r="B41" s="24" t="str">
        <f>'3. Labor Rates'!$B$16</f>
        <v>Additional Role 4</v>
      </c>
      <c r="C41" s="72"/>
      <c r="D41" s="30">
        <f>C41*'3. Labor Rates'!$C$16</f>
        <v>0</v>
      </c>
      <c r="E41" s="72"/>
      <c r="F41" s="30">
        <f>E41*'3. Labor Rates'!$D$16</f>
        <v>0</v>
      </c>
    </row>
    <row r="42" spans="2:6" x14ac:dyDescent="0.2">
      <c r="B42" s="24" t="str">
        <f>'3. Labor Rates'!$B$17</f>
        <v>Additional Role 5</v>
      </c>
      <c r="C42" s="72"/>
      <c r="D42" s="30">
        <f>C42*'3. Labor Rates'!$C$17</f>
        <v>0</v>
      </c>
      <c r="E42" s="72"/>
      <c r="F42" s="30">
        <f>E42*'3. Labor Rates'!$D$17</f>
        <v>0</v>
      </c>
    </row>
    <row r="43" spans="2:6" x14ac:dyDescent="0.2">
      <c r="B43" s="24" t="str">
        <f>'3. Labor Rates'!$B$18</f>
        <v>Additional Role 6</v>
      </c>
      <c r="C43" s="72"/>
      <c r="D43" s="30">
        <f>C43*'3. Labor Rates'!$C$18</f>
        <v>0</v>
      </c>
      <c r="E43" s="72"/>
      <c r="F43" s="30">
        <f>E43*'3. Labor Rates'!$D$18</f>
        <v>0</v>
      </c>
    </row>
    <row r="44" spans="2:6" x14ac:dyDescent="0.2">
      <c r="B44" s="24" t="str">
        <f>'3. Labor Rates'!$B$19</f>
        <v>Additional Role 7</v>
      </c>
      <c r="C44" s="72"/>
      <c r="D44" s="30">
        <f>C44*'3. Labor Rates'!$C$19</f>
        <v>0</v>
      </c>
      <c r="E44" s="72"/>
      <c r="F44" s="30">
        <f>E44*'3. Labor Rates'!$D$19</f>
        <v>0</v>
      </c>
    </row>
    <row r="45" spans="2:6" x14ac:dyDescent="0.2">
      <c r="B45" s="24" t="str">
        <f>'3. Labor Rates'!$B$20</f>
        <v>Additional Role 8</v>
      </c>
      <c r="C45" s="72"/>
      <c r="D45" s="30">
        <f>C45*'3. Labor Rates'!$C$20</f>
        <v>0</v>
      </c>
      <c r="E45" s="72"/>
      <c r="F45" s="30">
        <f>E45*'3. Labor Rates'!$D$20</f>
        <v>0</v>
      </c>
    </row>
    <row r="46" spans="2:6" x14ac:dyDescent="0.2">
      <c r="B46" s="24" t="str">
        <f>'3. Labor Rates'!$B$21</f>
        <v>Additional Role 9</v>
      </c>
      <c r="C46" s="72"/>
      <c r="D46" s="30">
        <f>C46*'3. Labor Rates'!$C$21</f>
        <v>0</v>
      </c>
      <c r="E46" s="72"/>
      <c r="F46" s="30">
        <f>E46*'3. Labor Rates'!$D$21</f>
        <v>0</v>
      </c>
    </row>
    <row r="47" spans="2:6" x14ac:dyDescent="0.2">
      <c r="B47" s="24" t="str">
        <f>'3. Labor Rates'!$B$22</f>
        <v>Additional Role 10</v>
      </c>
      <c r="C47" s="72"/>
      <c r="D47" s="30">
        <f>C47*'3. Labor Rates'!$C$22</f>
        <v>0</v>
      </c>
      <c r="E47" s="72"/>
      <c r="F47" s="30">
        <f>E47*'3. Labor Rates'!$D$22</f>
        <v>0</v>
      </c>
    </row>
    <row r="48" spans="2:6" ht="16" thickBot="1" x14ac:dyDescent="0.25">
      <c r="B48" s="31" t="s">
        <v>27</v>
      </c>
      <c r="C48" s="32">
        <f t="shared" ref="C48:F48" si="0">SUM(C34:C47)</f>
        <v>0</v>
      </c>
      <c r="D48" s="19">
        <f t="shared" si="0"/>
        <v>0</v>
      </c>
      <c r="E48" s="32">
        <f t="shared" si="0"/>
        <v>0</v>
      </c>
      <c r="F48" s="19">
        <f t="shared" si="0"/>
        <v>0</v>
      </c>
    </row>
    <row r="50" spans="2:6" ht="16" thickBot="1" x14ac:dyDescent="0.25"/>
    <row r="51" spans="2:6" ht="17" thickBot="1" x14ac:dyDescent="0.25">
      <c r="B51" s="114" t="s">
        <v>52</v>
      </c>
      <c r="C51" s="115"/>
      <c r="D51" s="115"/>
      <c r="E51" s="115"/>
      <c r="F51" s="115"/>
    </row>
    <row r="52" spans="2:6" ht="16" customHeight="1" thickBot="1" x14ac:dyDescent="0.25">
      <c r="B52" s="116"/>
      <c r="C52" s="118" t="s">
        <v>49</v>
      </c>
      <c r="D52" s="119"/>
      <c r="E52" s="119"/>
      <c r="F52" s="120"/>
    </row>
    <row r="53" spans="2:6" x14ac:dyDescent="0.2">
      <c r="B53" s="117"/>
      <c r="C53" s="121" t="s">
        <v>22</v>
      </c>
      <c r="D53" s="121"/>
      <c r="E53" s="121" t="s">
        <v>23</v>
      </c>
      <c r="F53" s="121"/>
    </row>
    <row r="54" spans="2:6" x14ac:dyDescent="0.2">
      <c r="B54" s="23" t="s">
        <v>30</v>
      </c>
      <c r="C54" s="7" t="s">
        <v>50</v>
      </c>
      <c r="D54" s="7" t="s">
        <v>51</v>
      </c>
      <c r="E54" s="7" t="s">
        <v>50</v>
      </c>
      <c r="F54" s="7" t="s">
        <v>51</v>
      </c>
    </row>
    <row r="55" spans="2:6" x14ac:dyDescent="0.2">
      <c r="B55" s="24" t="str">
        <f>'3. Labor Rates'!$B$9</f>
        <v>Account Manager</v>
      </c>
      <c r="C55" s="72"/>
      <c r="D55" s="30">
        <f>C55*'3. Labor Rates'!$C$9</f>
        <v>0</v>
      </c>
      <c r="E55" s="72"/>
      <c r="F55" s="30">
        <f>E55*'3. Labor Rates'!$D$9</f>
        <v>0</v>
      </c>
    </row>
    <row r="56" spans="2:6" x14ac:dyDescent="0.2">
      <c r="B56" s="24" t="str">
        <f>'3. Labor Rates'!$B$10</f>
        <v>Lead Project Manager</v>
      </c>
      <c r="C56" s="72"/>
      <c r="D56" s="30">
        <f>C56*'3. Labor Rates'!$C$10</f>
        <v>0</v>
      </c>
      <c r="E56" s="72"/>
      <c r="F56" s="30">
        <f>E56*'3. Labor Rates'!$D$10</f>
        <v>0</v>
      </c>
    </row>
    <row r="57" spans="2:6" x14ac:dyDescent="0.2">
      <c r="B57" s="24" t="str">
        <f>'3. Labor Rates'!$B$11</f>
        <v>Business Lead / Subject Matter Expert</v>
      </c>
      <c r="C57" s="72"/>
      <c r="D57" s="30">
        <f>C57*'3. Labor Rates'!$C$11</f>
        <v>0</v>
      </c>
      <c r="E57" s="72"/>
      <c r="F57" s="30">
        <f>E57*'3. Labor Rates'!$D$11</f>
        <v>0</v>
      </c>
    </row>
    <row r="58" spans="2:6" x14ac:dyDescent="0.2">
      <c r="B58" s="24" t="str">
        <f>'3. Labor Rates'!$B$12</f>
        <v>Business Analyst</v>
      </c>
      <c r="C58" s="72"/>
      <c r="D58" s="30">
        <f>C58*'3. Labor Rates'!$C$12</f>
        <v>0</v>
      </c>
      <c r="E58" s="72"/>
      <c r="F58" s="30">
        <f>E58*'3. Labor Rates'!$D$12</f>
        <v>0</v>
      </c>
    </row>
    <row r="59" spans="2:6" x14ac:dyDescent="0.2">
      <c r="B59" s="24" t="str">
        <f>'3. Labor Rates'!$B$13</f>
        <v>Additional Role 1</v>
      </c>
      <c r="C59" s="72"/>
      <c r="D59" s="30">
        <f>C59*'3. Labor Rates'!$C$13</f>
        <v>0</v>
      </c>
      <c r="E59" s="72"/>
      <c r="F59" s="30">
        <f>E59*'3. Labor Rates'!$D$13</f>
        <v>0</v>
      </c>
    </row>
    <row r="60" spans="2:6" x14ac:dyDescent="0.2">
      <c r="B60" s="24" t="str">
        <f>'3. Labor Rates'!$B$14</f>
        <v>Additional Role 2</v>
      </c>
      <c r="C60" s="72"/>
      <c r="D60" s="30">
        <f>C60*'3. Labor Rates'!$C$14</f>
        <v>0</v>
      </c>
      <c r="E60" s="72"/>
      <c r="F60" s="30">
        <f>E60*'3. Labor Rates'!$D$14</f>
        <v>0</v>
      </c>
    </row>
    <row r="61" spans="2:6" x14ac:dyDescent="0.2">
      <c r="B61" s="24" t="str">
        <f>'3. Labor Rates'!$B$15</f>
        <v>Additional Role 3</v>
      </c>
      <c r="C61" s="72"/>
      <c r="D61" s="30">
        <f>C61*'3. Labor Rates'!$C$15</f>
        <v>0</v>
      </c>
      <c r="E61" s="72"/>
      <c r="F61" s="30">
        <f>E61*'3. Labor Rates'!$D$15</f>
        <v>0</v>
      </c>
    </row>
    <row r="62" spans="2:6" x14ac:dyDescent="0.2">
      <c r="B62" s="24" t="str">
        <f>'3. Labor Rates'!$B$16</f>
        <v>Additional Role 4</v>
      </c>
      <c r="C62" s="72"/>
      <c r="D62" s="30">
        <f>C62*'3. Labor Rates'!$C$16</f>
        <v>0</v>
      </c>
      <c r="E62" s="72"/>
      <c r="F62" s="30">
        <f>E62*'3. Labor Rates'!$D$16</f>
        <v>0</v>
      </c>
    </row>
    <row r="63" spans="2:6" x14ac:dyDescent="0.2">
      <c r="B63" s="24" t="str">
        <f>'3. Labor Rates'!$B$17</f>
        <v>Additional Role 5</v>
      </c>
      <c r="C63" s="72"/>
      <c r="D63" s="30">
        <f>C63*'3. Labor Rates'!$C$17</f>
        <v>0</v>
      </c>
      <c r="E63" s="72"/>
      <c r="F63" s="30">
        <f>E63*'3. Labor Rates'!$D$17</f>
        <v>0</v>
      </c>
    </row>
    <row r="64" spans="2:6" x14ac:dyDescent="0.2">
      <c r="B64" s="24" t="str">
        <f>'3. Labor Rates'!$B$18</f>
        <v>Additional Role 6</v>
      </c>
      <c r="C64" s="72"/>
      <c r="D64" s="30">
        <f>C64*'3. Labor Rates'!$C$18</f>
        <v>0</v>
      </c>
      <c r="E64" s="72">
        <v>0</v>
      </c>
      <c r="F64" s="30">
        <f>E64*'3. Labor Rates'!$D$18</f>
        <v>0</v>
      </c>
    </row>
    <row r="65" spans="2:6" x14ac:dyDescent="0.2">
      <c r="B65" s="24" t="str">
        <f>'3. Labor Rates'!$B$19</f>
        <v>Additional Role 7</v>
      </c>
      <c r="C65" s="72"/>
      <c r="D65" s="30">
        <f>C65*'3. Labor Rates'!$C$19</f>
        <v>0</v>
      </c>
      <c r="E65" s="72"/>
      <c r="F65" s="30">
        <f>E65*'3. Labor Rates'!$D$19</f>
        <v>0</v>
      </c>
    </row>
    <row r="66" spans="2:6" x14ac:dyDescent="0.2">
      <c r="B66" s="24" t="str">
        <f>'3. Labor Rates'!$B$20</f>
        <v>Additional Role 8</v>
      </c>
      <c r="C66" s="72"/>
      <c r="D66" s="30">
        <f>C66*'3. Labor Rates'!$C$20</f>
        <v>0</v>
      </c>
      <c r="E66" s="72"/>
      <c r="F66" s="30">
        <f>E66*'3. Labor Rates'!$D$20</f>
        <v>0</v>
      </c>
    </row>
    <row r="67" spans="2:6" x14ac:dyDescent="0.2">
      <c r="B67" s="24" t="str">
        <f>'3. Labor Rates'!$B$21</f>
        <v>Additional Role 9</v>
      </c>
      <c r="C67" s="72"/>
      <c r="D67" s="30">
        <f>C67*'3. Labor Rates'!$C$21</f>
        <v>0</v>
      </c>
      <c r="E67" s="72"/>
      <c r="F67" s="30">
        <f>E67*'3. Labor Rates'!$D$21</f>
        <v>0</v>
      </c>
    </row>
    <row r="68" spans="2:6" x14ac:dyDescent="0.2">
      <c r="B68" s="24" t="str">
        <f>'3. Labor Rates'!$B$22</f>
        <v>Additional Role 10</v>
      </c>
      <c r="C68" s="72"/>
      <c r="D68" s="30">
        <f>C68*'3. Labor Rates'!$C$22</f>
        <v>0</v>
      </c>
      <c r="E68" s="72"/>
      <c r="F68" s="30">
        <f>E68*'3. Labor Rates'!$D$22</f>
        <v>0</v>
      </c>
    </row>
    <row r="69" spans="2:6" ht="16" thickBot="1" x14ac:dyDescent="0.25">
      <c r="B69" s="31" t="s">
        <v>27</v>
      </c>
      <c r="C69" s="32">
        <f t="shared" ref="C69:F69" si="1">SUM(C55:C68)</f>
        <v>0</v>
      </c>
      <c r="D69" s="19">
        <f t="shared" si="1"/>
        <v>0</v>
      </c>
      <c r="E69" s="32">
        <f t="shared" si="1"/>
        <v>0</v>
      </c>
      <c r="F69" s="19">
        <f t="shared" si="1"/>
        <v>0</v>
      </c>
    </row>
    <row r="71" spans="2:6" ht="16" thickBot="1" x14ac:dyDescent="0.25"/>
    <row r="72" spans="2:6" ht="17" thickBot="1" x14ac:dyDescent="0.25">
      <c r="B72" s="114" t="s">
        <v>53</v>
      </c>
      <c r="C72" s="115"/>
      <c r="D72" s="115"/>
      <c r="E72" s="115"/>
      <c r="F72" s="115"/>
    </row>
    <row r="73" spans="2:6" ht="16" customHeight="1" thickBot="1" x14ac:dyDescent="0.25">
      <c r="B73" s="116"/>
      <c r="C73" s="118" t="s">
        <v>49</v>
      </c>
      <c r="D73" s="119"/>
      <c r="E73" s="119"/>
      <c r="F73" s="120"/>
    </row>
    <row r="74" spans="2:6" x14ac:dyDescent="0.2">
      <c r="B74" s="117"/>
      <c r="C74" s="121" t="s">
        <v>22</v>
      </c>
      <c r="D74" s="121"/>
      <c r="E74" s="121" t="s">
        <v>23</v>
      </c>
      <c r="F74" s="121"/>
    </row>
    <row r="75" spans="2:6" x14ac:dyDescent="0.2">
      <c r="B75" s="23" t="s">
        <v>30</v>
      </c>
      <c r="C75" s="7" t="s">
        <v>50</v>
      </c>
      <c r="D75" s="7" t="s">
        <v>51</v>
      </c>
      <c r="E75" s="7" t="s">
        <v>50</v>
      </c>
      <c r="F75" s="7" t="s">
        <v>51</v>
      </c>
    </row>
    <row r="76" spans="2:6" x14ac:dyDescent="0.2">
      <c r="B76" s="24" t="str">
        <f>'3. Labor Rates'!$B$9</f>
        <v>Account Manager</v>
      </c>
      <c r="C76" s="72"/>
      <c r="D76" s="30">
        <f>C76*'3. Labor Rates'!$C$9</f>
        <v>0</v>
      </c>
      <c r="E76" s="72"/>
      <c r="F76" s="30">
        <f>E76*'3. Labor Rates'!$D$9</f>
        <v>0</v>
      </c>
    </row>
    <row r="77" spans="2:6" x14ac:dyDescent="0.2">
      <c r="B77" s="24" t="str">
        <f>'3. Labor Rates'!$B$10</f>
        <v>Lead Project Manager</v>
      </c>
      <c r="C77" s="72"/>
      <c r="D77" s="30">
        <f>C77*'3. Labor Rates'!$C$10</f>
        <v>0</v>
      </c>
      <c r="E77" s="72"/>
      <c r="F77" s="30">
        <f>E77*'3. Labor Rates'!$D$10</f>
        <v>0</v>
      </c>
    </row>
    <row r="78" spans="2:6" x14ac:dyDescent="0.2">
      <c r="B78" s="24" t="str">
        <f>'3. Labor Rates'!$B$11</f>
        <v>Business Lead / Subject Matter Expert</v>
      </c>
      <c r="C78" s="72"/>
      <c r="D78" s="30">
        <f>C78*'3. Labor Rates'!$C$11</f>
        <v>0</v>
      </c>
      <c r="E78" s="72"/>
      <c r="F78" s="30">
        <f>E78*'3. Labor Rates'!$D$11</f>
        <v>0</v>
      </c>
    </row>
    <row r="79" spans="2:6" x14ac:dyDescent="0.2">
      <c r="B79" s="24" t="str">
        <f>'3. Labor Rates'!$B$12</f>
        <v>Business Analyst</v>
      </c>
      <c r="C79" s="72"/>
      <c r="D79" s="30">
        <f>C79*'3. Labor Rates'!$C$12</f>
        <v>0</v>
      </c>
      <c r="E79" s="72"/>
      <c r="F79" s="30">
        <f>E79*'3. Labor Rates'!$D$12</f>
        <v>0</v>
      </c>
    </row>
    <row r="80" spans="2:6" x14ac:dyDescent="0.2">
      <c r="B80" s="24" t="str">
        <f>'3. Labor Rates'!$B$13</f>
        <v>Additional Role 1</v>
      </c>
      <c r="C80" s="72"/>
      <c r="D80" s="30">
        <f>C80*'3. Labor Rates'!$C$13</f>
        <v>0</v>
      </c>
      <c r="E80" s="72"/>
      <c r="F80" s="30">
        <f>E80*'3. Labor Rates'!$D$13</f>
        <v>0</v>
      </c>
    </row>
    <row r="81" spans="2:6" x14ac:dyDescent="0.2">
      <c r="B81" s="24" t="str">
        <f>'3. Labor Rates'!$B$14</f>
        <v>Additional Role 2</v>
      </c>
      <c r="C81" s="72"/>
      <c r="D81" s="30">
        <f>C81*'3. Labor Rates'!$C$14</f>
        <v>0</v>
      </c>
      <c r="E81" s="72"/>
      <c r="F81" s="30">
        <f>E81*'3. Labor Rates'!$D$14</f>
        <v>0</v>
      </c>
    </row>
    <row r="82" spans="2:6" x14ac:dyDescent="0.2">
      <c r="B82" s="24" t="str">
        <f>'3. Labor Rates'!$B$15</f>
        <v>Additional Role 3</v>
      </c>
      <c r="C82" s="72"/>
      <c r="D82" s="30">
        <f>C82*'3. Labor Rates'!$C$15</f>
        <v>0</v>
      </c>
      <c r="E82" s="72"/>
      <c r="F82" s="30">
        <f>E82*'3. Labor Rates'!$D$15</f>
        <v>0</v>
      </c>
    </row>
    <row r="83" spans="2:6" x14ac:dyDescent="0.2">
      <c r="B83" s="24" t="str">
        <f>'3. Labor Rates'!$B$16</f>
        <v>Additional Role 4</v>
      </c>
      <c r="C83" s="72"/>
      <c r="D83" s="30">
        <f>C83*'3. Labor Rates'!$C$16</f>
        <v>0</v>
      </c>
      <c r="E83" s="72"/>
      <c r="F83" s="30">
        <f>E83*'3. Labor Rates'!$D$16</f>
        <v>0</v>
      </c>
    </row>
    <row r="84" spans="2:6" x14ac:dyDescent="0.2">
      <c r="B84" s="24" t="str">
        <f>'3. Labor Rates'!$B$17</f>
        <v>Additional Role 5</v>
      </c>
      <c r="C84" s="72"/>
      <c r="D84" s="30">
        <f>C84*'3. Labor Rates'!$C$17</f>
        <v>0</v>
      </c>
      <c r="E84" s="72"/>
      <c r="F84" s="30">
        <f>E84*'3. Labor Rates'!$D$17</f>
        <v>0</v>
      </c>
    </row>
    <row r="85" spans="2:6" x14ac:dyDescent="0.2">
      <c r="B85" s="24" t="str">
        <f>'3. Labor Rates'!$B$18</f>
        <v>Additional Role 6</v>
      </c>
      <c r="C85" s="72"/>
      <c r="D85" s="30">
        <f>C85*'3. Labor Rates'!$C$18</f>
        <v>0</v>
      </c>
      <c r="E85" s="72">
        <v>0</v>
      </c>
      <c r="F85" s="30">
        <f>E85*'3. Labor Rates'!$D$18</f>
        <v>0</v>
      </c>
    </row>
    <row r="86" spans="2:6" x14ac:dyDescent="0.2">
      <c r="B86" s="24" t="str">
        <f>'3. Labor Rates'!$B$19</f>
        <v>Additional Role 7</v>
      </c>
      <c r="C86" s="72"/>
      <c r="D86" s="30">
        <f>C86*'3. Labor Rates'!$C$19</f>
        <v>0</v>
      </c>
      <c r="E86" s="72"/>
      <c r="F86" s="30">
        <f>E86*'3. Labor Rates'!$D$19</f>
        <v>0</v>
      </c>
    </row>
    <row r="87" spans="2:6" x14ac:dyDescent="0.2">
      <c r="B87" s="24" t="str">
        <f>'3. Labor Rates'!$B$20</f>
        <v>Additional Role 8</v>
      </c>
      <c r="C87" s="72"/>
      <c r="D87" s="30">
        <f>C87*'3. Labor Rates'!$C$20</f>
        <v>0</v>
      </c>
      <c r="E87" s="72"/>
      <c r="F87" s="30">
        <f>E87*'3. Labor Rates'!$D$20</f>
        <v>0</v>
      </c>
    </row>
    <row r="88" spans="2:6" x14ac:dyDescent="0.2">
      <c r="B88" s="24" t="str">
        <f>'3. Labor Rates'!$B$21</f>
        <v>Additional Role 9</v>
      </c>
      <c r="C88" s="72"/>
      <c r="D88" s="30">
        <f>C88*'3. Labor Rates'!$C$21</f>
        <v>0</v>
      </c>
      <c r="E88" s="72"/>
      <c r="F88" s="30">
        <f>E88*'3. Labor Rates'!$D$21</f>
        <v>0</v>
      </c>
    </row>
    <row r="89" spans="2:6" x14ac:dyDescent="0.2">
      <c r="B89" s="24" t="str">
        <f>'3. Labor Rates'!$B$22</f>
        <v>Additional Role 10</v>
      </c>
      <c r="C89" s="72"/>
      <c r="D89" s="30">
        <f>C89*'3. Labor Rates'!$C$22</f>
        <v>0</v>
      </c>
      <c r="E89" s="72"/>
      <c r="F89" s="30">
        <f>E89*'3. Labor Rates'!$D$22</f>
        <v>0</v>
      </c>
    </row>
    <row r="90" spans="2:6" ht="16" thickBot="1" x14ac:dyDescent="0.25">
      <c r="B90" s="31" t="s">
        <v>27</v>
      </c>
      <c r="C90" s="32">
        <f t="shared" ref="C90:F90" si="2">SUM(C76:C89)</f>
        <v>0</v>
      </c>
      <c r="D90" s="19">
        <f t="shared" si="2"/>
        <v>0</v>
      </c>
      <c r="E90" s="32">
        <f t="shared" si="2"/>
        <v>0</v>
      </c>
      <c r="F90" s="19">
        <f t="shared" si="2"/>
        <v>0</v>
      </c>
    </row>
    <row r="92" spans="2:6" ht="16" thickBot="1" x14ac:dyDescent="0.25"/>
    <row r="93" spans="2:6" ht="17" thickBot="1" x14ac:dyDescent="0.25">
      <c r="B93" s="124" t="s">
        <v>54</v>
      </c>
      <c r="C93" s="125"/>
      <c r="D93" s="125"/>
      <c r="E93" s="125"/>
      <c r="F93" s="125"/>
    </row>
    <row r="94" spans="2:6" ht="16" customHeight="1" thickBot="1" x14ac:dyDescent="0.25">
      <c r="B94" s="126"/>
      <c r="C94" s="128" t="s">
        <v>49</v>
      </c>
      <c r="D94" s="129"/>
      <c r="E94" s="129"/>
      <c r="F94" s="130"/>
    </row>
    <row r="95" spans="2:6" x14ac:dyDescent="0.2">
      <c r="B95" s="127"/>
      <c r="C95" s="131" t="s">
        <v>22</v>
      </c>
      <c r="D95" s="132"/>
      <c r="E95" s="133" t="s">
        <v>23</v>
      </c>
      <c r="F95" s="132"/>
    </row>
    <row r="96" spans="2:6" x14ac:dyDescent="0.2">
      <c r="B96" s="77" t="s">
        <v>30</v>
      </c>
      <c r="C96" s="78" t="s">
        <v>50</v>
      </c>
      <c r="D96" s="78" t="s">
        <v>51</v>
      </c>
      <c r="E96" s="78" t="s">
        <v>50</v>
      </c>
      <c r="F96" s="78" t="s">
        <v>51</v>
      </c>
    </row>
    <row r="97" spans="2:6" x14ac:dyDescent="0.2">
      <c r="B97" s="24" t="str">
        <f>'3. Labor Rates'!$B$9</f>
        <v>Account Manager</v>
      </c>
      <c r="C97" s="72"/>
      <c r="D97" s="30">
        <f>C97*'3. Labor Rates'!$C$9</f>
        <v>0</v>
      </c>
      <c r="E97" s="72"/>
      <c r="F97" s="30">
        <f>E97*'3. Labor Rates'!$D$9</f>
        <v>0</v>
      </c>
    </row>
    <row r="98" spans="2:6" x14ac:dyDescent="0.2">
      <c r="B98" s="24" t="str">
        <f>'3. Labor Rates'!$B$10</f>
        <v>Lead Project Manager</v>
      </c>
      <c r="C98" s="72"/>
      <c r="D98" s="30">
        <f>C98*'3. Labor Rates'!$C$10</f>
        <v>0</v>
      </c>
      <c r="E98" s="72"/>
      <c r="F98" s="30">
        <f>E98*'3. Labor Rates'!$D$10</f>
        <v>0</v>
      </c>
    </row>
    <row r="99" spans="2:6" x14ac:dyDescent="0.2">
      <c r="B99" s="24" t="str">
        <f>'3. Labor Rates'!$B$11</f>
        <v>Business Lead / Subject Matter Expert</v>
      </c>
      <c r="C99" s="72"/>
      <c r="D99" s="30">
        <f>C99*'3. Labor Rates'!$C$11</f>
        <v>0</v>
      </c>
      <c r="E99" s="72"/>
      <c r="F99" s="30">
        <f>E99*'3. Labor Rates'!$D$11</f>
        <v>0</v>
      </c>
    </row>
    <row r="100" spans="2:6" x14ac:dyDescent="0.2">
      <c r="B100" s="24" t="str">
        <f>'3. Labor Rates'!$B$12</f>
        <v>Business Analyst</v>
      </c>
      <c r="C100" s="72"/>
      <c r="D100" s="30">
        <f>C100*'3. Labor Rates'!$C$12</f>
        <v>0</v>
      </c>
      <c r="E100" s="72"/>
      <c r="F100" s="30">
        <f>E100*'3. Labor Rates'!$D$12</f>
        <v>0</v>
      </c>
    </row>
    <row r="101" spans="2:6" x14ac:dyDescent="0.2">
      <c r="B101" s="24" t="str">
        <f>'3. Labor Rates'!$B$13</f>
        <v>Additional Role 1</v>
      </c>
      <c r="C101" s="72"/>
      <c r="D101" s="30">
        <f>C101*'3. Labor Rates'!$C$13</f>
        <v>0</v>
      </c>
      <c r="E101" s="72"/>
      <c r="F101" s="30">
        <f>E101*'3. Labor Rates'!$D$13</f>
        <v>0</v>
      </c>
    </row>
    <row r="102" spans="2:6" x14ac:dyDescent="0.2">
      <c r="B102" s="24" t="str">
        <f>'3. Labor Rates'!$B$14</f>
        <v>Additional Role 2</v>
      </c>
      <c r="C102" s="72"/>
      <c r="D102" s="30">
        <f>C102*'3. Labor Rates'!$C$14</f>
        <v>0</v>
      </c>
      <c r="E102" s="72"/>
      <c r="F102" s="30">
        <f>E102*'3. Labor Rates'!$D$14</f>
        <v>0</v>
      </c>
    </row>
    <row r="103" spans="2:6" x14ac:dyDescent="0.2">
      <c r="B103" s="24" t="str">
        <f>'3. Labor Rates'!$B$15</f>
        <v>Additional Role 3</v>
      </c>
      <c r="C103" s="72"/>
      <c r="D103" s="30">
        <f>C103*'3. Labor Rates'!$C$15</f>
        <v>0</v>
      </c>
      <c r="E103" s="72"/>
      <c r="F103" s="30">
        <f>E103*'3. Labor Rates'!$D$15</f>
        <v>0</v>
      </c>
    </row>
    <row r="104" spans="2:6" x14ac:dyDescent="0.2">
      <c r="B104" s="24" t="str">
        <f>'3. Labor Rates'!$B$16</f>
        <v>Additional Role 4</v>
      </c>
      <c r="C104" s="72"/>
      <c r="D104" s="30">
        <f>C104*'3. Labor Rates'!$C$16</f>
        <v>0</v>
      </c>
      <c r="E104" s="72"/>
      <c r="F104" s="30">
        <f>E104*'3. Labor Rates'!$D$16</f>
        <v>0</v>
      </c>
    </row>
    <row r="105" spans="2:6" x14ac:dyDescent="0.2">
      <c r="B105" s="24" t="str">
        <f>'3. Labor Rates'!$B$17</f>
        <v>Additional Role 5</v>
      </c>
      <c r="C105" s="72"/>
      <c r="D105" s="30">
        <f>C105*'3. Labor Rates'!$C$17</f>
        <v>0</v>
      </c>
      <c r="E105" s="72"/>
      <c r="F105" s="30">
        <f>E105*'3. Labor Rates'!$D$17</f>
        <v>0</v>
      </c>
    </row>
    <row r="106" spans="2:6" x14ac:dyDescent="0.2">
      <c r="B106" s="24" t="str">
        <f>'3. Labor Rates'!$B$18</f>
        <v>Additional Role 6</v>
      </c>
      <c r="C106" s="72"/>
      <c r="D106" s="30">
        <f>C106*'3. Labor Rates'!$C$18</f>
        <v>0</v>
      </c>
      <c r="E106" s="72">
        <v>0</v>
      </c>
      <c r="F106" s="30">
        <f>E106*'3. Labor Rates'!$D$18</f>
        <v>0</v>
      </c>
    </row>
    <row r="107" spans="2:6" x14ac:dyDescent="0.2">
      <c r="B107" s="24" t="str">
        <f>'3. Labor Rates'!$B$19</f>
        <v>Additional Role 7</v>
      </c>
      <c r="C107" s="72"/>
      <c r="D107" s="30">
        <f>C107*'3. Labor Rates'!$C$19</f>
        <v>0</v>
      </c>
      <c r="E107" s="72"/>
      <c r="F107" s="30">
        <f>E107*'3. Labor Rates'!$D$19</f>
        <v>0</v>
      </c>
    </row>
    <row r="108" spans="2:6" x14ac:dyDescent="0.2">
      <c r="B108" s="24" t="str">
        <f>'3. Labor Rates'!$B$20</f>
        <v>Additional Role 8</v>
      </c>
      <c r="C108" s="72"/>
      <c r="D108" s="30">
        <f>C108*'3. Labor Rates'!$C$20</f>
        <v>0</v>
      </c>
      <c r="E108" s="72"/>
      <c r="F108" s="30">
        <f>E108*'3. Labor Rates'!$D$20</f>
        <v>0</v>
      </c>
    </row>
    <row r="109" spans="2:6" x14ac:dyDescent="0.2">
      <c r="B109" s="24" t="str">
        <f>'3. Labor Rates'!$B$21</f>
        <v>Additional Role 9</v>
      </c>
      <c r="C109" s="72"/>
      <c r="D109" s="30">
        <f>C109*'3. Labor Rates'!$C$21</f>
        <v>0</v>
      </c>
      <c r="E109" s="72"/>
      <c r="F109" s="30">
        <f>E109*'3. Labor Rates'!$D$21</f>
        <v>0</v>
      </c>
    </row>
    <row r="110" spans="2:6" x14ac:dyDescent="0.2">
      <c r="B110" s="24" t="str">
        <f>'3. Labor Rates'!$B$22</f>
        <v>Additional Role 10</v>
      </c>
      <c r="C110" s="72"/>
      <c r="D110" s="30">
        <f>C110*'3. Labor Rates'!$C$22</f>
        <v>0</v>
      </c>
      <c r="E110" s="72"/>
      <c r="F110" s="30">
        <f>E110*'3. Labor Rates'!$D$22</f>
        <v>0</v>
      </c>
    </row>
    <row r="111" spans="2:6" ht="16" thickBot="1" x14ac:dyDescent="0.25">
      <c r="B111" s="79" t="s">
        <v>27</v>
      </c>
      <c r="C111" s="32">
        <f t="shared" ref="C111:F111" si="3">SUM(C97:C110)</f>
        <v>0</v>
      </c>
      <c r="D111" s="19">
        <f t="shared" si="3"/>
        <v>0</v>
      </c>
      <c r="E111" s="32">
        <f t="shared" si="3"/>
        <v>0</v>
      </c>
      <c r="F111" s="19">
        <f t="shared" si="3"/>
        <v>0</v>
      </c>
    </row>
    <row r="113" spans="2:6" ht="16" thickBot="1" x14ac:dyDescent="0.25"/>
    <row r="114" spans="2:6" ht="17" thickBot="1" x14ac:dyDescent="0.25">
      <c r="B114" s="124" t="s">
        <v>55</v>
      </c>
      <c r="C114" s="125"/>
      <c r="D114" s="125"/>
      <c r="E114" s="125"/>
      <c r="F114" s="125"/>
    </row>
    <row r="115" spans="2:6" ht="16" customHeight="1" thickBot="1" x14ac:dyDescent="0.25">
      <c r="B115" s="126"/>
      <c r="C115" s="128" t="s">
        <v>49</v>
      </c>
      <c r="D115" s="129"/>
      <c r="E115" s="129"/>
      <c r="F115" s="130"/>
    </row>
    <row r="116" spans="2:6" x14ac:dyDescent="0.2">
      <c r="B116" s="127"/>
      <c r="C116" s="131" t="s">
        <v>22</v>
      </c>
      <c r="D116" s="132"/>
      <c r="E116" s="133" t="s">
        <v>23</v>
      </c>
      <c r="F116" s="132"/>
    </row>
    <row r="117" spans="2:6" x14ac:dyDescent="0.2">
      <c r="B117" s="77" t="s">
        <v>30</v>
      </c>
      <c r="C117" s="78" t="s">
        <v>50</v>
      </c>
      <c r="D117" s="78" t="s">
        <v>51</v>
      </c>
      <c r="E117" s="78" t="s">
        <v>50</v>
      </c>
      <c r="F117" s="78" t="s">
        <v>51</v>
      </c>
    </row>
    <row r="118" spans="2:6" x14ac:dyDescent="0.2">
      <c r="B118" s="24" t="str">
        <f>'3. Labor Rates'!$B$9</f>
        <v>Account Manager</v>
      </c>
      <c r="C118" s="72"/>
      <c r="D118" s="30">
        <f>C118*'3. Labor Rates'!$C$9</f>
        <v>0</v>
      </c>
      <c r="E118" s="72"/>
      <c r="F118" s="30">
        <f>E118*'3. Labor Rates'!$D$9</f>
        <v>0</v>
      </c>
    </row>
    <row r="119" spans="2:6" x14ac:dyDescent="0.2">
      <c r="B119" s="24" t="str">
        <f>'3. Labor Rates'!$B$10</f>
        <v>Lead Project Manager</v>
      </c>
      <c r="C119" s="72"/>
      <c r="D119" s="30">
        <f>C119*'3. Labor Rates'!$C$10</f>
        <v>0</v>
      </c>
      <c r="E119" s="72"/>
      <c r="F119" s="30">
        <f>E119*'3. Labor Rates'!$D$10</f>
        <v>0</v>
      </c>
    </row>
    <row r="120" spans="2:6" x14ac:dyDescent="0.2">
      <c r="B120" s="24" t="str">
        <f>'3. Labor Rates'!$B$11</f>
        <v>Business Lead / Subject Matter Expert</v>
      </c>
      <c r="C120" s="72"/>
      <c r="D120" s="30">
        <f>C120*'3. Labor Rates'!$C$11</f>
        <v>0</v>
      </c>
      <c r="E120" s="72"/>
      <c r="F120" s="30">
        <f>E120*'3. Labor Rates'!$D$11</f>
        <v>0</v>
      </c>
    </row>
    <row r="121" spans="2:6" x14ac:dyDescent="0.2">
      <c r="B121" s="24" t="str">
        <f>'3. Labor Rates'!$B$12</f>
        <v>Business Analyst</v>
      </c>
      <c r="C121" s="72"/>
      <c r="D121" s="30">
        <f>C121*'3. Labor Rates'!$C$12</f>
        <v>0</v>
      </c>
      <c r="E121" s="72"/>
      <c r="F121" s="30">
        <f>E121*'3. Labor Rates'!$D$12</f>
        <v>0</v>
      </c>
    </row>
    <row r="122" spans="2:6" x14ac:dyDescent="0.2">
      <c r="B122" s="24" t="str">
        <f>'3. Labor Rates'!$B$13</f>
        <v>Additional Role 1</v>
      </c>
      <c r="C122" s="72"/>
      <c r="D122" s="30">
        <f>C122*'3. Labor Rates'!$C$13</f>
        <v>0</v>
      </c>
      <c r="E122" s="72"/>
      <c r="F122" s="30">
        <f>E122*'3. Labor Rates'!$D$13</f>
        <v>0</v>
      </c>
    </row>
    <row r="123" spans="2:6" x14ac:dyDescent="0.2">
      <c r="B123" s="24" t="str">
        <f>'3. Labor Rates'!$B$14</f>
        <v>Additional Role 2</v>
      </c>
      <c r="C123" s="72"/>
      <c r="D123" s="30">
        <f>C123*'3. Labor Rates'!$C$14</f>
        <v>0</v>
      </c>
      <c r="E123" s="72"/>
      <c r="F123" s="30">
        <f>E123*'3. Labor Rates'!$D$14</f>
        <v>0</v>
      </c>
    </row>
    <row r="124" spans="2:6" x14ac:dyDescent="0.2">
      <c r="B124" s="24" t="str">
        <f>'3. Labor Rates'!$B$15</f>
        <v>Additional Role 3</v>
      </c>
      <c r="C124" s="72"/>
      <c r="D124" s="30">
        <f>C124*'3. Labor Rates'!$C$15</f>
        <v>0</v>
      </c>
      <c r="E124" s="72"/>
      <c r="F124" s="30">
        <f>E124*'3. Labor Rates'!$D$15</f>
        <v>0</v>
      </c>
    </row>
    <row r="125" spans="2:6" x14ac:dyDescent="0.2">
      <c r="B125" s="24" t="str">
        <f>'3. Labor Rates'!$B$16</f>
        <v>Additional Role 4</v>
      </c>
      <c r="C125" s="72"/>
      <c r="D125" s="30">
        <f>C125*'3. Labor Rates'!$C$16</f>
        <v>0</v>
      </c>
      <c r="E125" s="72"/>
      <c r="F125" s="30">
        <f>E125*'3. Labor Rates'!$D$16</f>
        <v>0</v>
      </c>
    </row>
    <row r="126" spans="2:6" x14ac:dyDescent="0.2">
      <c r="B126" s="24" t="str">
        <f>'3. Labor Rates'!$B$17</f>
        <v>Additional Role 5</v>
      </c>
      <c r="C126" s="72"/>
      <c r="D126" s="30">
        <f>C126*'3. Labor Rates'!$C$17</f>
        <v>0</v>
      </c>
      <c r="E126" s="72"/>
      <c r="F126" s="30">
        <f>E126*'3. Labor Rates'!$D$17</f>
        <v>0</v>
      </c>
    </row>
    <row r="127" spans="2:6" x14ac:dyDescent="0.2">
      <c r="B127" s="24" t="str">
        <f>'3. Labor Rates'!$B$18</f>
        <v>Additional Role 6</v>
      </c>
      <c r="C127" s="72"/>
      <c r="D127" s="30">
        <f>C127*'3. Labor Rates'!$C$18</f>
        <v>0</v>
      </c>
      <c r="E127" s="72">
        <v>0</v>
      </c>
      <c r="F127" s="30">
        <f>E127*'3. Labor Rates'!$D$18</f>
        <v>0</v>
      </c>
    </row>
    <row r="128" spans="2:6" x14ac:dyDescent="0.2">
      <c r="B128" s="24" t="str">
        <f>'3. Labor Rates'!$B$19</f>
        <v>Additional Role 7</v>
      </c>
      <c r="C128" s="72"/>
      <c r="D128" s="30">
        <f>C128*'3. Labor Rates'!$C$19</f>
        <v>0</v>
      </c>
      <c r="E128" s="72"/>
      <c r="F128" s="30">
        <f>E128*'3. Labor Rates'!$D$19</f>
        <v>0</v>
      </c>
    </row>
    <row r="129" spans="2:6" x14ac:dyDescent="0.2">
      <c r="B129" s="24" t="str">
        <f>'3. Labor Rates'!$B$20</f>
        <v>Additional Role 8</v>
      </c>
      <c r="C129" s="72"/>
      <c r="D129" s="30">
        <f>C129*'3. Labor Rates'!$C$20</f>
        <v>0</v>
      </c>
      <c r="E129" s="72"/>
      <c r="F129" s="30">
        <f>E129*'3. Labor Rates'!$D$20</f>
        <v>0</v>
      </c>
    </row>
    <row r="130" spans="2:6" x14ac:dyDescent="0.2">
      <c r="B130" s="24" t="str">
        <f>'3. Labor Rates'!$B$21</f>
        <v>Additional Role 9</v>
      </c>
      <c r="C130" s="72"/>
      <c r="D130" s="30">
        <f>C130*'3. Labor Rates'!$C$21</f>
        <v>0</v>
      </c>
      <c r="E130" s="72"/>
      <c r="F130" s="30">
        <f>E130*'3. Labor Rates'!$D$21</f>
        <v>0</v>
      </c>
    </row>
    <row r="131" spans="2:6" x14ac:dyDescent="0.2">
      <c r="B131" s="24" t="str">
        <f>'3. Labor Rates'!$B$22</f>
        <v>Additional Role 10</v>
      </c>
      <c r="C131" s="72"/>
      <c r="D131" s="30">
        <f>C131*'3. Labor Rates'!$C$22</f>
        <v>0</v>
      </c>
      <c r="E131" s="72"/>
      <c r="F131" s="30">
        <f>E131*'3. Labor Rates'!$D$22</f>
        <v>0</v>
      </c>
    </row>
    <row r="132" spans="2:6" ht="16" thickBot="1" x14ac:dyDescent="0.25">
      <c r="B132" s="79" t="s">
        <v>27</v>
      </c>
      <c r="C132" s="32">
        <f t="shared" ref="C132:F132" si="4">SUM(C118:C131)</f>
        <v>0</v>
      </c>
      <c r="D132" s="19">
        <f t="shared" si="4"/>
        <v>0</v>
      </c>
      <c r="E132" s="32">
        <f t="shared" si="4"/>
        <v>0</v>
      </c>
      <c r="F132" s="19">
        <f t="shared" si="4"/>
        <v>0</v>
      </c>
    </row>
    <row r="134" spans="2:6" ht="16" thickBot="1" x14ac:dyDescent="0.25"/>
    <row r="135" spans="2:6" ht="17" thickBot="1" x14ac:dyDescent="0.25">
      <c r="B135" s="124" t="s">
        <v>56</v>
      </c>
      <c r="C135" s="125"/>
      <c r="D135" s="125"/>
      <c r="E135" s="125"/>
      <c r="F135" s="125"/>
    </row>
    <row r="136" spans="2:6" ht="16" customHeight="1" thickBot="1" x14ac:dyDescent="0.25">
      <c r="B136" s="126"/>
      <c r="C136" s="128" t="s">
        <v>49</v>
      </c>
      <c r="D136" s="129"/>
      <c r="E136" s="129"/>
      <c r="F136" s="130"/>
    </row>
    <row r="137" spans="2:6" x14ac:dyDescent="0.2">
      <c r="B137" s="127"/>
      <c r="C137" s="131" t="s">
        <v>22</v>
      </c>
      <c r="D137" s="132"/>
      <c r="E137" s="133" t="s">
        <v>23</v>
      </c>
      <c r="F137" s="132"/>
    </row>
    <row r="138" spans="2:6" x14ac:dyDescent="0.2">
      <c r="B138" s="77" t="s">
        <v>30</v>
      </c>
      <c r="C138" s="78" t="s">
        <v>50</v>
      </c>
      <c r="D138" s="78" t="s">
        <v>51</v>
      </c>
      <c r="E138" s="78" t="s">
        <v>50</v>
      </c>
      <c r="F138" s="78" t="s">
        <v>51</v>
      </c>
    </row>
    <row r="139" spans="2:6" x14ac:dyDescent="0.2">
      <c r="B139" s="24" t="str">
        <f>'3. Labor Rates'!$B$9</f>
        <v>Account Manager</v>
      </c>
      <c r="C139" s="72"/>
      <c r="D139" s="30">
        <f>C139*'3. Labor Rates'!$C$9</f>
        <v>0</v>
      </c>
      <c r="E139" s="72"/>
      <c r="F139" s="30">
        <f>E139*'3. Labor Rates'!$D$9</f>
        <v>0</v>
      </c>
    </row>
    <row r="140" spans="2:6" x14ac:dyDescent="0.2">
      <c r="B140" s="24" t="str">
        <f>'3. Labor Rates'!$B$10</f>
        <v>Lead Project Manager</v>
      </c>
      <c r="C140" s="72"/>
      <c r="D140" s="30">
        <f>C140*'3. Labor Rates'!$C$10</f>
        <v>0</v>
      </c>
      <c r="E140" s="72"/>
      <c r="F140" s="30">
        <f>E140*'3. Labor Rates'!$D$10</f>
        <v>0</v>
      </c>
    </row>
    <row r="141" spans="2:6" x14ac:dyDescent="0.2">
      <c r="B141" s="24" t="str">
        <f>'3. Labor Rates'!$B$11</f>
        <v>Business Lead / Subject Matter Expert</v>
      </c>
      <c r="C141" s="72"/>
      <c r="D141" s="30">
        <f>C141*'3. Labor Rates'!$C$11</f>
        <v>0</v>
      </c>
      <c r="E141" s="72"/>
      <c r="F141" s="30">
        <f>E141*'3. Labor Rates'!$D$11</f>
        <v>0</v>
      </c>
    </row>
    <row r="142" spans="2:6" x14ac:dyDescent="0.2">
      <c r="B142" s="24" t="str">
        <f>'3. Labor Rates'!$B$12</f>
        <v>Business Analyst</v>
      </c>
      <c r="C142" s="72"/>
      <c r="D142" s="30">
        <f>C142*'3. Labor Rates'!$C$12</f>
        <v>0</v>
      </c>
      <c r="E142" s="72"/>
      <c r="F142" s="30">
        <f>E142*'3. Labor Rates'!$D$12</f>
        <v>0</v>
      </c>
    </row>
    <row r="143" spans="2:6" x14ac:dyDescent="0.2">
      <c r="B143" s="24" t="str">
        <f>'3. Labor Rates'!$B$13</f>
        <v>Additional Role 1</v>
      </c>
      <c r="C143" s="72"/>
      <c r="D143" s="30">
        <f>C143*'3. Labor Rates'!$C$13</f>
        <v>0</v>
      </c>
      <c r="E143" s="72"/>
      <c r="F143" s="30">
        <f>E143*'3. Labor Rates'!$D$13</f>
        <v>0</v>
      </c>
    </row>
    <row r="144" spans="2:6" x14ac:dyDescent="0.2">
      <c r="B144" s="24" t="str">
        <f>'3. Labor Rates'!$B$14</f>
        <v>Additional Role 2</v>
      </c>
      <c r="C144" s="72"/>
      <c r="D144" s="30">
        <f>C144*'3. Labor Rates'!$C$14</f>
        <v>0</v>
      </c>
      <c r="E144" s="72"/>
      <c r="F144" s="30">
        <f>E144*'3. Labor Rates'!$D$14</f>
        <v>0</v>
      </c>
    </row>
    <row r="145" spans="2:6" x14ac:dyDescent="0.2">
      <c r="B145" s="24" t="str">
        <f>'3. Labor Rates'!$B$15</f>
        <v>Additional Role 3</v>
      </c>
      <c r="C145" s="72"/>
      <c r="D145" s="30">
        <f>C145*'3. Labor Rates'!$C$15</f>
        <v>0</v>
      </c>
      <c r="E145" s="72"/>
      <c r="F145" s="30">
        <f>E145*'3. Labor Rates'!$D$15</f>
        <v>0</v>
      </c>
    </row>
    <row r="146" spans="2:6" x14ac:dyDescent="0.2">
      <c r="B146" s="24" t="str">
        <f>'3. Labor Rates'!$B$16</f>
        <v>Additional Role 4</v>
      </c>
      <c r="C146" s="72"/>
      <c r="D146" s="30">
        <f>C146*'3. Labor Rates'!$C$16</f>
        <v>0</v>
      </c>
      <c r="E146" s="72"/>
      <c r="F146" s="30">
        <f>E146*'3. Labor Rates'!$D$16</f>
        <v>0</v>
      </c>
    </row>
    <row r="147" spans="2:6" x14ac:dyDescent="0.2">
      <c r="B147" s="24" t="str">
        <f>'3. Labor Rates'!$B$17</f>
        <v>Additional Role 5</v>
      </c>
      <c r="C147" s="72"/>
      <c r="D147" s="30">
        <f>C147*'3. Labor Rates'!$C$17</f>
        <v>0</v>
      </c>
      <c r="E147" s="72"/>
      <c r="F147" s="30">
        <f>E147*'3. Labor Rates'!$D$17</f>
        <v>0</v>
      </c>
    </row>
    <row r="148" spans="2:6" x14ac:dyDescent="0.2">
      <c r="B148" s="24" t="str">
        <f>'3. Labor Rates'!$B$18</f>
        <v>Additional Role 6</v>
      </c>
      <c r="C148" s="72"/>
      <c r="D148" s="30">
        <f>C148*'3. Labor Rates'!$C$18</f>
        <v>0</v>
      </c>
      <c r="E148" s="72">
        <v>0</v>
      </c>
      <c r="F148" s="30">
        <f>E148*'3. Labor Rates'!$D$18</f>
        <v>0</v>
      </c>
    </row>
    <row r="149" spans="2:6" x14ac:dyDescent="0.2">
      <c r="B149" s="24" t="str">
        <f>'3. Labor Rates'!$B$19</f>
        <v>Additional Role 7</v>
      </c>
      <c r="C149" s="72"/>
      <c r="D149" s="30">
        <f>C149*'3. Labor Rates'!$C$19</f>
        <v>0</v>
      </c>
      <c r="E149" s="72"/>
      <c r="F149" s="30">
        <f>E149*'3. Labor Rates'!$D$19</f>
        <v>0</v>
      </c>
    </row>
    <row r="150" spans="2:6" x14ac:dyDescent="0.2">
      <c r="B150" s="24" t="str">
        <f>'3. Labor Rates'!$B$20</f>
        <v>Additional Role 8</v>
      </c>
      <c r="C150" s="72"/>
      <c r="D150" s="30">
        <f>C150*'3. Labor Rates'!$C$20</f>
        <v>0</v>
      </c>
      <c r="E150" s="72"/>
      <c r="F150" s="30">
        <f>E150*'3. Labor Rates'!$D$20</f>
        <v>0</v>
      </c>
    </row>
    <row r="151" spans="2:6" x14ac:dyDescent="0.2">
      <c r="B151" s="24" t="str">
        <f>'3. Labor Rates'!$B$21</f>
        <v>Additional Role 9</v>
      </c>
      <c r="C151" s="72"/>
      <c r="D151" s="30">
        <f>C151*'3. Labor Rates'!$C$21</f>
        <v>0</v>
      </c>
      <c r="E151" s="72"/>
      <c r="F151" s="30">
        <f>E151*'3. Labor Rates'!$D$21</f>
        <v>0</v>
      </c>
    </row>
    <row r="152" spans="2:6" x14ac:dyDescent="0.2">
      <c r="B152" s="24" t="str">
        <f>'3. Labor Rates'!$B$22</f>
        <v>Additional Role 10</v>
      </c>
      <c r="C152" s="72"/>
      <c r="D152" s="30">
        <f>C152*'3. Labor Rates'!$C$22</f>
        <v>0</v>
      </c>
      <c r="E152" s="72"/>
      <c r="F152" s="30">
        <f>E152*'3. Labor Rates'!$D$22</f>
        <v>0</v>
      </c>
    </row>
    <row r="153" spans="2:6" ht="16" thickBot="1" x14ac:dyDescent="0.25">
      <c r="B153" s="79" t="s">
        <v>27</v>
      </c>
      <c r="C153" s="32">
        <f t="shared" ref="C153:F153" si="5">SUM(C139:C152)</f>
        <v>0</v>
      </c>
      <c r="D153" s="19">
        <f t="shared" si="5"/>
        <v>0</v>
      </c>
      <c r="E153" s="32">
        <f t="shared" si="5"/>
        <v>0</v>
      </c>
      <c r="F153" s="19">
        <f t="shared" si="5"/>
        <v>0</v>
      </c>
    </row>
    <row r="155" spans="2:6" ht="16" thickBot="1" x14ac:dyDescent="0.25"/>
    <row r="156" spans="2:6" ht="17" thickBot="1" x14ac:dyDescent="0.25">
      <c r="B156" s="124" t="s">
        <v>57</v>
      </c>
      <c r="C156" s="125"/>
      <c r="D156" s="125"/>
      <c r="E156" s="125"/>
      <c r="F156" s="125"/>
    </row>
    <row r="157" spans="2:6" ht="16" customHeight="1" thickBot="1" x14ac:dyDescent="0.25">
      <c r="B157" s="126"/>
      <c r="C157" s="128" t="s">
        <v>49</v>
      </c>
      <c r="D157" s="129"/>
      <c r="E157" s="129"/>
      <c r="F157" s="130"/>
    </row>
    <row r="158" spans="2:6" x14ac:dyDescent="0.2">
      <c r="B158" s="127"/>
      <c r="C158" s="131" t="s">
        <v>22</v>
      </c>
      <c r="D158" s="132"/>
      <c r="E158" s="133" t="s">
        <v>23</v>
      </c>
      <c r="F158" s="132"/>
    </row>
    <row r="159" spans="2:6" x14ac:dyDescent="0.2">
      <c r="B159" s="77" t="s">
        <v>30</v>
      </c>
      <c r="C159" s="78" t="s">
        <v>50</v>
      </c>
      <c r="D159" s="78" t="s">
        <v>51</v>
      </c>
      <c r="E159" s="78" t="s">
        <v>50</v>
      </c>
      <c r="F159" s="78" t="s">
        <v>51</v>
      </c>
    </row>
    <row r="160" spans="2:6" x14ac:dyDescent="0.2">
      <c r="B160" s="24" t="str">
        <f>'3. Labor Rates'!$B$9</f>
        <v>Account Manager</v>
      </c>
      <c r="C160" s="72"/>
      <c r="D160" s="30">
        <f>C160*'3. Labor Rates'!$C$9</f>
        <v>0</v>
      </c>
      <c r="E160" s="72"/>
      <c r="F160" s="30">
        <f>E160*'3. Labor Rates'!$D$9</f>
        <v>0</v>
      </c>
    </row>
    <row r="161" spans="2:6" x14ac:dyDescent="0.2">
      <c r="B161" s="24" t="str">
        <f>'3. Labor Rates'!$B$10</f>
        <v>Lead Project Manager</v>
      </c>
      <c r="C161" s="72"/>
      <c r="D161" s="30">
        <f>C161*'3. Labor Rates'!$C$10</f>
        <v>0</v>
      </c>
      <c r="E161" s="72"/>
      <c r="F161" s="30">
        <f>E161*'3. Labor Rates'!$D$10</f>
        <v>0</v>
      </c>
    </row>
    <row r="162" spans="2:6" x14ac:dyDescent="0.2">
      <c r="B162" s="24" t="str">
        <f>'3. Labor Rates'!$B$11</f>
        <v>Business Lead / Subject Matter Expert</v>
      </c>
      <c r="C162" s="72"/>
      <c r="D162" s="30">
        <f>C162*'3. Labor Rates'!$C$11</f>
        <v>0</v>
      </c>
      <c r="E162" s="72"/>
      <c r="F162" s="30">
        <f>E162*'3. Labor Rates'!$D$11</f>
        <v>0</v>
      </c>
    </row>
    <row r="163" spans="2:6" x14ac:dyDescent="0.2">
      <c r="B163" s="24" t="str">
        <f>'3. Labor Rates'!$B$12</f>
        <v>Business Analyst</v>
      </c>
      <c r="C163" s="72"/>
      <c r="D163" s="30">
        <f>C163*'3. Labor Rates'!$C$12</f>
        <v>0</v>
      </c>
      <c r="E163" s="72"/>
      <c r="F163" s="30">
        <f>E163*'3. Labor Rates'!$D$12</f>
        <v>0</v>
      </c>
    </row>
    <row r="164" spans="2:6" x14ac:dyDescent="0.2">
      <c r="B164" s="24" t="str">
        <f>'3. Labor Rates'!$B$13</f>
        <v>Additional Role 1</v>
      </c>
      <c r="C164" s="72"/>
      <c r="D164" s="30">
        <f>C164*'3. Labor Rates'!$C$13</f>
        <v>0</v>
      </c>
      <c r="E164" s="72"/>
      <c r="F164" s="30">
        <f>E164*'3. Labor Rates'!$D$13</f>
        <v>0</v>
      </c>
    </row>
    <row r="165" spans="2:6" x14ac:dyDescent="0.2">
      <c r="B165" s="24" t="str">
        <f>'3. Labor Rates'!$B$14</f>
        <v>Additional Role 2</v>
      </c>
      <c r="C165" s="72"/>
      <c r="D165" s="30">
        <f>C165*'3. Labor Rates'!$C$14</f>
        <v>0</v>
      </c>
      <c r="E165" s="72"/>
      <c r="F165" s="30">
        <f>E165*'3. Labor Rates'!$D$14</f>
        <v>0</v>
      </c>
    </row>
    <row r="166" spans="2:6" x14ac:dyDescent="0.2">
      <c r="B166" s="24" t="str">
        <f>'3. Labor Rates'!$B$15</f>
        <v>Additional Role 3</v>
      </c>
      <c r="C166" s="72"/>
      <c r="D166" s="30">
        <f>C166*'3. Labor Rates'!$C$15</f>
        <v>0</v>
      </c>
      <c r="E166" s="72"/>
      <c r="F166" s="30">
        <f>E166*'3. Labor Rates'!$D$15</f>
        <v>0</v>
      </c>
    </row>
    <row r="167" spans="2:6" x14ac:dyDescent="0.2">
      <c r="B167" s="24" t="str">
        <f>'3. Labor Rates'!$B$16</f>
        <v>Additional Role 4</v>
      </c>
      <c r="C167" s="72"/>
      <c r="D167" s="30">
        <f>C167*'3. Labor Rates'!$C$16</f>
        <v>0</v>
      </c>
      <c r="E167" s="72"/>
      <c r="F167" s="30">
        <f>E167*'3. Labor Rates'!$D$16</f>
        <v>0</v>
      </c>
    </row>
    <row r="168" spans="2:6" x14ac:dyDescent="0.2">
      <c r="B168" s="24" t="str">
        <f>'3. Labor Rates'!$B$17</f>
        <v>Additional Role 5</v>
      </c>
      <c r="C168" s="72"/>
      <c r="D168" s="30">
        <f>C168*'3. Labor Rates'!$C$17</f>
        <v>0</v>
      </c>
      <c r="E168" s="72"/>
      <c r="F168" s="30">
        <f>E168*'3. Labor Rates'!$D$17</f>
        <v>0</v>
      </c>
    </row>
    <row r="169" spans="2:6" x14ac:dyDescent="0.2">
      <c r="B169" s="24" t="str">
        <f>'3. Labor Rates'!$B$18</f>
        <v>Additional Role 6</v>
      </c>
      <c r="C169" s="72"/>
      <c r="D169" s="30">
        <f>C169*'3. Labor Rates'!$C$18</f>
        <v>0</v>
      </c>
      <c r="E169" s="72">
        <v>0</v>
      </c>
      <c r="F169" s="30">
        <f>E169*'3. Labor Rates'!$D$18</f>
        <v>0</v>
      </c>
    </row>
    <row r="170" spans="2:6" x14ac:dyDescent="0.2">
      <c r="B170" s="24" t="str">
        <f>'3. Labor Rates'!$B$19</f>
        <v>Additional Role 7</v>
      </c>
      <c r="C170" s="72"/>
      <c r="D170" s="30">
        <f>C170*'3. Labor Rates'!$C$19</f>
        <v>0</v>
      </c>
      <c r="E170" s="72"/>
      <c r="F170" s="30">
        <f>E170*'3. Labor Rates'!$D$19</f>
        <v>0</v>
      </c>
    </row>
    <row r="171" spans="2:6" x14ac:dyDescent="0.2">
      <c r="B171" s="24" t="str">
        <f>'3. Labor Rates'!$B$20</f>
        <v>Additional Role 8</v>
      </c>
      <c r="C171" s="72"/>
      <c r="D171" s="30">
        <f>C171*'3. Labor Rates'!$C$20</f>
        <v>0</v>
      </c>
      <c r="E171" s="72"/>
      <c r="F171" s="30">
        <f>E171*'3. Labor Rates'!$D$20</f>
        <v>0</v>
      </c>
    </row>
    <row r="172" spans="2:6" x14ac:dyDescent="0.2">
      <c r="B172" s="24" t="str">
        <f>'3. Labor Rates'!$B$21</f>
        <v>Additional Role 9</v>
      </c>
      <c r="C172" s="72"/>
      <c r="D172" s="30">
        <f>C172*'3. Labor Rates'!$C$21</f>
        <v>0</v>
      </c>
      <c r="E172" s="72"/>
      <c r="F172" s="30">
        <f>E172*'3. Labor Rates'!$D$21</f>
        <v>0</v>
      </c>
    </row>
    <row r="173" spans="2:6" x14ac:dyDescent="0.2">
      <c r="B173" s="24" t="str">
        <f>'3. Labor Rates'!$B$22</f>
        <v>Additional Role 10</v>
      </c>
      <c r="C173" s="72"/>
      <c r="D173" s="30">
        <f>C173*'3. Labor Rates'!$C$22</f>
        <v>0</v>
      </c>
      <c r="E173" s="72"/>
      <c r="F173" s="30">
        <f>E173*'3. Labor Rates'!$D$22</f>
        <v>0</v>
      </c>
    </row>
    <row r="174" spans="2:6" ht="16" thickBot="1" x14ac:dyDescent="0.25">
      <c r="B174" s="79" t="s">
        <v>27</v>
      </c>
      <c r="C174" s="32">
        <f t="shared" ref="C174:F174" si="6">SUM(C160:C173)</f>
        <v>0</v>
      </c>
      <c r="D174" s="19">
        <f t="shared" si="6"/>
        <v>0</v>
      </c>
      <c r="E174" s="32">
        <f t="shared" si="6"/>
        <v>0</v>
      </c>
      <c r="F174" s="19">
        <f t="shared" si="6"/>
        <v>0</v>
      </c>
    </row>
    <row r="176" spans="2:6" ht="16" thickBot="1" x14ac:dyDescent="0.25"/>
    <row r="177" spans="2:6" ht="17" thickBot="1" x14ac:dyDescent="0.25">
      <c r="B177" s="124" t="s">
        <v>58</v>
      </c>
      <c r="C177" s="125"/>
      <c r="D177" s="125"/>
      <c r="E177" s="125"/>
      <c r="F177" s="125"/>
    </row>
    <row r="178" spans="2:6" ht="16" customHeight="1" thickBot="1" x14ac:dyDescent="0.25">
      <c r="B178" s="126"/>
      <c r="C178" s="128" t="s">
        <v>49</v>
      </c>
      <c r="D178" s="129"/>
      <c r="E178" s="129"/>
      <c r="F178" s="130"/>
    </row>
    <row r="179" spans="2:6" x14ac:dyDescent="0.2">
      <c r="B179" s="127"/>
      <c r="C179" s="131" t="s">
        <v>22</v>
      </c>
      <c r="D179" s="132"/>
      <c r="E179" s="133" t="s">
        <v>23</v>
      </c>
      <c r="F179" s="132"/>
    </row>
    <row r="180" spans="2:6" x14ac:dyDescent="0.2">
      <c r="B180" s="77" t="s">
        <v>30</v>
      </c>
      <c r="C180" s="78" t="s">
        <v>50</v>
      </c>
      <c r="D180" s="78" t="s">
        <v>51</v>
      </c>
      <c r="E180" s="78" t="s">
        <v>50</v>
      </c>
      <c r="F180" s="78" t="s">
        <v>51</v>
      </c>
    </row>
    <row r="181" spans="2:6" x14ac:dyDescent="0.2">
      <c r="B181" s="24" t="str">
        <f>'3. Labor Rates'!$B$9</f>
        <v>Account Manager</v>
      </c>
      <c r="C181" s="72"/>
      <c r="D181" s="30">
        <f>C181*'3. Labor Rates'!$C$9</f>
        <v>0</v>
      </c>
      <c r="E181" s="72"/>
      <c r="F181" s="30">
        <f>E181*'3. Labor Rates'!$D$9</f>
        <v>0</v>
      </c>
    </row>
    <row r="182" spans="2:6" x14ac:dyDescent="0.2">
      <c r="B182" s="24" t="str">
        <f>'3. Labor Rates'!$B$10</f>
        <v>Lead Project Manager</v>
      </c>
      <c r="C182" s="72"/>
      <c r="D182" s="30">
        <f>C182*'3. Labor Rates'!$C$10</f>
        <v>0</v>
      </c>
      <c r="E182" s="72"/>
      <c r="F182" s="30">
        <f>E182*'3. Labor Rates'!$D$10</f>
        <v>0</v>
      </c>
    </row>
    <row r="183" spans="2:6" x14ac:dyDescent="0.2">
      <c r="B183" s="24" t="str">
        <f>'3. Labor Rates'!$B$11</f>
        <v>Business Lead / Subject Matter Expert</v>
      </c>
      <c r="C183" s="72"/>
      <c r="D183" s="30">
        <f>C183*'3. Labor Rates'!$C$11</f>
        <v>0</v>
      </c>
      <c r="E183" s="72"/>
      <c r="F183" s="30">
        <f>E183*'3. Labor Rates'!$D$11</f>
        <v>0</v>
      </c>
    </row>
    <row r="184" spans="2:6" x14ac:dyDescent="0.2">
      <c r="B184" s="24" t="str">
        <f>'3. Labor Rates'!$B$12</f>
        <v>Business Analyst</v>
      </c>
      <c r="C184" s="72"/>
      <c r="D184" s="30">
        <f>C184*'3. Labor Rates'!$C$12</f>
        <v>0</v>
      </c>
      <c r="E184" s="72"/>
      <c r="F184" s="30">
        <f>E184*'3. Labor Rates'!$D$12</f>
        <v>0</v>
      </c>
    </row>
    <row r="185" spans="2:6" x14ac:dyDescent="0.2">
      <c r="B185" s="24" t="str">
        <f>'3. Labor Rates'!$B$13</f>
        <v>Additional Role 1</v>
      </c>
      <c r="C185" s="72"/>
      <c r="D185" s="30">
        <f>C185*'3. Labor Rates'!$C$13</f>
        <v>0</v>
      </c>
      <c r="E185" s="72"/>
      <c r="F185" s="30">
        <f>E185*'3. Labor Rates'!$D$13</f>
        <v>0</v>
      </c>
    </row>
    <row r="186" spans="2:6" x14ac:dyDescent="0.2">
      <c r="B186" s="24" t="str">
        <f>'3. Labor Rates'!$B$14</f>
        <v>Additional Role 2</v>
      </c>
      <c r="C186" s="72"/>
      <c r="D186" s="30">
        <f>C186*'3. Labor Rates'!$C$14</f>
        <v>0</v>
      </c>
      <c r="E186" s="72"/>
      <c r="F186" s="30">
        <f>E186*'3. Labor Rates'!$D$14</f>
        <v>0</v>
      </c>
    </row>
    <row r="187" spans="2:6" x14ac:dyDescent="0.2">
      <c r="B187" s="24" t="str">
        <f>'3. Labor Rates'!$B$15</f>
        <v>Additional Role 3</v>
      </c>
      <c r="C187" s="72"/>
      <c r="D187" s="30">
        <f>C187*'3. Labor Rates'!$C$15</f>
        <v>0</v>
      </c>
      <c r="E187" s="72"/>
      <c r="F187" s="30">
        <f>E187*'3. Labor Rates'!$D$15</f>
        <v>0</v>
      </c>
    </row>
    <row r="188" spans="2:6" x14ac:dyDescent="0.2">
      <c r="B188" s="24" t="str">
        <f>'3. Labor Rates'!$B$16</f>
        <v>Additional Role 4</v>
      </c>
      <c r="C188" s="72"/>
      <c r="D188" s="30">
        <f>C188*'3. Labor Rates'!$C$16</f>
        <v>0</v>
      </c>
      <c r="E188" s="72"/>
      <c r="F188" s="30">
        <f>E188*'3. Labor Rates'!$D$16</f>
        <v>0</v>
      </c>
    </row>
    <row r="189" spans="2:6" x14ac:dyDescent="0.2">
      <c r="B189" s="24" t="str">
        <f>'3. Labor Rates'!$B$17</f>
        <v>Additional Role 5</v>
      </c>
      <c r="C189" s="72"/>
      <c r="D189" s="30">
        <f>C189*'3. Labor Rates'!$C$17</f>
        <v>0</v>
      </c>
      <c r="E189" s="72"/>
      <c r="F189" s="30">
        <f>E189*'3. Labor Rates'!$D$17</f>
        <v>0</v>
      </c>
    </row>
    <row r="190" spans="2:6" x14ac:dyDescent="0.2">
      <c r="B190" s="24" t="str">
        <f>'3. Labor Rates'!$B$18</f>
        <v>Additional Role 6</v>
      </c>
      <c r="C190" s="72"/>
      <c r="D190" s="30">
        <f>C190*'3. Labor Rates'!$C$18</f>
        <v>0</v>
      </c>
      <c r="E190" s="72">
        <v>0</v>
      </c>
      <c r="F190" s="30">
        <f>E190*'3. Labor Rates'!$D$18</f>
        <v>0</v>
      </c>
    </row>
    <row r="191" spans="2:6" x14ac:dyDescent="0.2">
      <c r="B191" s="24" t="str">
        <f>'3. Labor Rates'!$B$19</f>
        <v>Additional Role 7</v>
      </c>
      <c r="C191" s="72"/>
      <c r="D191" s="30">
        <f>C191*'3. Labor Rates'!$C$19</f>
        <v>0</v>
      </c>
      <c r="E191" s="72"/>
      <c r="F191" s="30">
        <f>E191*'3. Labor Rates'!$D$19</f>
        <v>0</v>
      </c>
    </row>
    <row r="192" spans="2:6" x14ac:dyDescent="0.2">
      <c r="B192" s="24" t="str">
        <f>'3. Labor Rates'!$B$20</f>
        <v>Additional Role 8</v>
      </c>
      <c r="C192" s="72"/>
      <c r="D192" s="30">
        <f>C192*'3. Labor Rates'!$C$20</f>
        <v>0</v>
      </c>
      <c r="E192" s="72"/>
      <c r="F192" s="30">
        <f>E192*'3. Labor Rates'!$D$20</f>
        <v>0</v>
      </c>
    </row>
    <row r="193" spans="2:6" x14ac:dyDescent="0.2">
      <c r="B193" s="24" t="str">
        <f>'3. Labor Rates'!$B$21</f>
        <v>Additional Role 9</v>
      </c>
      <c r="C193" s="72"/>
      <c r="D193" s="30">
        <f>C193*'3. Labor Rates'!$C$21</f>
        <v>0</v>
      </c>
      <c r="E193" s="72"/>
      <c r="F193" s="30">
        <f>E193*'3. Labor Rates'!$D$21</f>
        <v>0</v>
      </c>
    </row>
    <row r="194" spans="2:6" x14ac:dyDescent="0.2">
      <c r="B194" s="24" t="str">
        <f>'3. Labor Rates'!$B$22</f>
        <v>Additional Role 10</v>
      </c>
      <c r="C194" s="72"/>
      <c r="D194" s="30">
        <f>C194*'3. Labor Rates'!$C$22</f>
        <v>0</v>
      </c>
      <c r="E194" s="72"/>
      <c r="F194" s="30">
        <f>E194*'3. Labor Rates'!$D$22</f>
        <v>0</v>
      </c>
    </row>
    <row r="195" spans="2:6" ht="16" thickBot="1" x14ac:dyDescent="0.25">
      <c r="B195" s="79" t="s">
        <v>27</v>
      </c>
      <c r="C195" s="32">
        <f t="shared" ref="C195:F195" si="7">SUM(C181:C194)</f>
        <v>0</v>
      </c>
      <c r="D195" s="19">
        <f t="shared" si="7"/>
        <v>0</v>
      </c>
      <c r="E195" s="32">
        <f t="shared" si="7"/>
        <v>0</v>
      </c>
      <c r="F195" s="19">
        <f t="shared" si="7"/>
        <v>0</v>
      </c>
    </row>
    <row r="197" spans="2:6" ht="16" thickBot="1" x14ac:dyDescent="0.25"/>
    <row r="198" spans="2:6" ht="17" thickBot="1" x14ac:dyDescent="0.25">
      <c r="B198" s="124" t="s">
        <v>59</v>
      </c>
      <c r="C198" s="125"/>
      <c r="D198" s="125"/>
      <c r="E198" s="125"/>
      <c r="F198" s="125"/>
    </row>
    <row r="199" spans="2:6" ht="16" customHeight="1" thickBot="1" x14ac:dyDescent="0.25">
      <c r="B199" s="126"/>
      <c r="C199" s="128" t="s">
        <v>49</v>
      </c>
      <c r="D199" s="129"/>
      <c r="E199" s="129"/>
      <c r="F199" s="130"/>
    </row>
    <row r="200" spans="2:6" x14ac:dyDescent="0.2">
      <c r="B200" s="127"/>
      <c r="C200" s="131" t="s">
        <v>22</v>
      </c>
      <c r="D200" s="132"/>
      <c r="E200" s="133" t="s">
        <v>23</v>
      </c>
      <c r="F200" s="132"/>
    </row>
    <row r="201" spans="2:6" x14ac:dyDescent="0.2">
      <c r="B201" s="77" t="s">
        <v>30</v>
      </c>
      <c r="C201" s="78" t="s">
        <v>50</v>
      </c>
      <c r="D201" s="78" t="s">
        <v>51</v>
      </c>
      <c r="E201" s="78" t="s">
        <v>50</v>
      </c>
      <c r="F201" s="78" t="s">
        <v>51</v>
      </c>
    </row>
    <row r="202" spans="2:6" x14ac:dyDescent="0.2">
      <c r="B202" s="24" t="str">
        <f>'3. Labor Rates'!$B$9</f>
        <v>Account Manager</v>
      </c>
      <c r="C202" s="72"/>
      <c r="D202" s="30">
        <f>C202*'3. Labor Rates'!$C$9</f>
        <v>0</v>
      </c>
      <c r="E202" s="72"/>
      <c r="F202" s="30">
        <f>E202*'3. Labor Rates'!$D$9</f>
        <v>0</v>
      </c>
    </row>
    <row r="203" spans="2:6" x14ac:dyDescent="0.2">
      <c r="B203" s="24" t="str">
        <f>'3. Labor Rates'!$B$10</f>
        <v>Lead Project Manager</v>
      </c>
      <c r="C203" s="72"/>
      <c r="D203" s="30">
        <f>C203*'3. Labor Rates'!$C$10</f>
        <v>0</v>
      </c>
      <c r="E203" s="72"/>
      <c r="F203" s="30">
        <f>E203*'3. Labor Rates'!$D$10</f>
        <v>0</v>
      </c>
    </row>
    <row r="204" spans="2:6" x14ac:dyDescent="0.2">
      <c r="B204" s="24" t="str">
        <f>'3. Labor Rates'!$B$11</f>
        <v>Business Lead / Subject Matter Expert</v>
      </c>
      <c r="C204" s="72"/>
      <c r="D204" s="30">
        <f>C204*'3. Labor Rates'!$C$11</f>
        <v>0</v>
      </c>
      <c r="E204" s="72"/>
      <c r="F204" s="30">
        <f>E204*'3. Labor Rates'!$D$11</f>
        <v>0</v>
      </c>
    </row>
    <row r="205" spans="2:6" x14ac:dyDescent="0.2">
      <c r="B205" s="24" t="str">
        <f>'3. Labor Rates'!$B$12</f>
        <v>Business Analyst</v>
      </c>
      <c r="C205" s="72"/>
      <c r="D205" s="30">
        <f>C205*'3. Labor Rates'!$C$12</f>
        <v>0</v>
      </c>
      <c r="E205" s="72"/>
      <c r="F205" s="30">
        <f>E205*'3. Labor Rates'!$D$12</f>
        <v>0</v>
      </c>
    </row>
    <row r="206" spans="2:6" x14ac:dyDescent="0.2">
      <c r="B206" s="24" t="str">
        <f>'3. Labor Rates'!$B$13</f>
        <v>Additional Role 1</v>
      </c>
      <c r="C206" s="72"/>
      <c r="D206" s="30">
        <f>C206*'3. Labor Rates'!$C$13</f>
        <v>0</v>
      </c>
      <c r="E206" s="72"/>
      <c r="F206" s="30">
        <f>E206*'3. Labor Rates'!$D$13</f>
        <v>0</v>
      </c>
    </row>
    <row r="207" spans="2:6" x14ac:dyDescent="0.2">
      <c r="B207" s="24" t="str">
        <f>'3. Labor Rates'!$B$14</f>
        <v>Additional Role 2</v>
      </c>
      <c r="C207" s="72"/>
      <c r="D207" s="30">
        <f>C207*'3. Labor Rates'!$C$14</f>
        <v>0</v>
      </c>
      <c r="E207" s="72"/>
      <c r="F207" s="30">
        <f>E207*'3. Labor Rates'!$D$14</f>
        <v>0</v>
      </c>
    </row>
    <row r="208" spans="2:6" x14ac:dyDescent="0.2">
      <c r="B208" s="24" t="str">
        <f>'3. Labor Rates'!$B$15</f>
        <v>Additional Role 3</v>
      </c>
      <c r="C208" s="72"/>
      <c r="D208" s="30">
        <f>C208*'3. Labor Rates'!$C$15</f>
        <v>0</v>
      </c>
      <c r="E208" s="72"/>
      <c r="F208" s="30">
        <f>E208*'3. Labor Rates'!$D$15</f>
        <v>0</v>
      </c>
    </row>
    <row r="209" spans="2:6" x14ac:dyDescent="0.2">
      <c r="B209" s="24" t="str">
        <f>'3. Labor Rates'!$B$16</f>
        <v>Additional Role 4</v>
      </c>
      <c r="C209" s="72"/>
      <c r="D209" s="30">
        <f>C209*'3. Labor Rates'!$C$16</f>
        <v>0</v>
      </c>
      <c r="E209" s="72"/>
      <c r="F209" s="30">
        <f>E209*'3. Labor Rates'!$D$16</f>
        <v>0</v>
      </c>
    </row>
    <row r="210" spans="2:6" x14ac:dyDescent="0.2">
      <c r="B210" s="24" t="str">
        <f>'3. Labor Rates'!$B$17</f>
        <v>Additional Role 5</v>
      </c>
      <c r="C210" s="72"/>
      <c r="D210" s="30">
        <f>C210*'3. Labor Rates'!$C$17</f>
        <v>0</v>
      </c>
      <c r="E210" s="72"/>
      <c r="F210" s="30">
        <f>E210*'3. Labor Rates'!$D$17</f>
        <v>0</v>
      </c>
    </row>
    <row r="211" spans="2:6" x14ac:dyDescent="0.2">
      <c r="B211" s="24" t="str">
        <f>'3. Labor Rates'!$B$18</f>
        <v>Additional Role 6</v>
      </c>
      <c r="C211" s="72"/>
      <c r="D211" s="30">
        <f>C211*'3. Labor Rates'!$C$18</f>
        <v>0</v>
      </c>
      <c r="E211" s="72">
        <v>0</v>
      </c>
      <c r="F211" s="30">
        <f>E211*'3. Labor Rates'!$D$18</f>
        <v>0</v>
      </c>
    </row>
    <row r="212" spans="2:6" x14ac:dyDescent="0.2">
      <c r="B212" s="24" t="str">
        <f>'3. Labor Rates'!$B$19</f>
        <v>Additional Role 7</v>
      </c>
      <c r="C212" s="72"/>
      <c r="D212" s="30">
        <f>C212*'3. Labor Rates'!$C$19</f>
        <v>0</v>
      </c>
      <c r="E212" s="72"/>
      <c r="F212" s="30">
        <f>E212*'3. Labor Rates'!$D$19</f>
        <v>0</v>
      </c>
    </row>
    <row r="213" spans="2:6" x14ac:dyDescent="0.2">
      <c r="B213" s="24" t="str">
        <f>'3. Labor Rates'!$B$20</f>
        <v>Additional Role 8</v>
      </c>
      <c r="C213" s="72"/>
      <c r="D213" s="30">
        <f>C213*'3. Labor Rates'!$C$20</f>
        <v>0</v>
      </c>
      <c r="E213" s="72"/>
      <c r="F213" s="30">
        <f>E213*'3. Labor Rates'!$D$20</f>
        <v>0</v>
      </c>
    </row>
    <row r="214" spans="2:6" x14ac:dyDescent="0.2">
      <c r="B214" s="24" t="str">
        <f>'3. Labor Rates'!$B$21</f>
        <v>Additional Role 9</v>
      </c>
      <c r="C214" s="72"/>
      <c r="D214" s="30">
        <f>C214*'3. Labor Rates'!$C$21</f>
        <v>0</v>
      </c>
      <c r="E214" s="72"/>
      <c r="F214" s="30">
        <f>E214*'3. Labor Rates'!$D$21</f>
        <v>0</v>
      </c>
    </row>
    <row r="215" spans="2:6" x14ac:dyDescent="0.2">
      <c r="B215" s="24" t="str">
        <f>'3. Labor Rates'!$B$22</f>
        <v>Additional Role 10</v>
      </c>
      <c r="C215" s="72"/>
      <c r="D215" s="30">
        <f>C215*'3. Labor Rates'!$C$22</f>
        <v>0</v>
      </c>
      <c r="E215" s="72"/>
      <c r="F215" s="30">
        <f>E215*'3. Labor Rates'!$D$22</f>
        <v>0</v>
      </c>
    </row>
    <row r="216" spans="2:6" ht="16" thickBot="1" x14ac:dyDescent="0.25">
      <c r="B216" s="79" t="s">
        <v>27</v>
      </c>
      <c r="C216" s="32">
        <f t="shared" ref="C216:F216" si="8">SUM(C202:C215)</f>
        <v>0</v>
      </c>
      <c r="D216" s="19">
        <f t="shared" si="8"/>
        <v>0</v>
      </c>
      <c r="E216" s="32">
        <f t="shared" si="8"/>
        <v>0</v>
      </c>
      <c r="F216" s="19">
        <f t="shared" si="8"/>
        <v>0</v>
      </c>
    </row>
    <row r="218" spans="2:6" ht="16" thickBot="1" x14ac:dyDescent="0.25"/>
    <row r="219" spans="2:6" ht="17" thickBot="1" x14ac:dyDescent="0.25">
      <c r="B219" s="124" t="s">
        <v>60</v>
      </c>
      <c r="C219" s="125"/>
      <c r="D219" s="125"/>
      <c r="E219" s="125"/>
      <c r="F219" s="125"/>
    </row>
    <row r="220" spans="2:6" ht="16" customHeight="1" thickBot="1" x14ac:dyDescent="0.25">
      <c r="B220" s="126"/>
      <c r="C220" s="128" t="s">
        <v>49</v>
      </c>
      <c r="D220" s="129"/>
      <c r="E220" s="129"/>
      <c r="F220" s="130"/>
    </row>
    <row r="221" spans="2:6" x14ac:dyDescent="0.2">
      <c r="B221" s="127"/>
      <c r="C221" s="131" t="s">
        <v>22</v>
      </c>
      <c r="D221" s="132"/>
      <c r="E221" s="133" t="s">
        <v>23</v>
      </c>
      <c r="F221" s="132"/>
    </row>
    <row r="222" spans="2:6" x14ac:dyDescent="0.2">
      <c r="B222" s="77" t="s">
        <v>30</v>
      </c>
      <c r="C222" s="78" t="s">
        <v>50</v>
      </c>
      <c r="D222" s="78" t="s">
        <v>51</v>
      </c>
      <c r="E222" s="78" t="s">
        <v>50</v>
      </c>
      <c r="F222" s="78" t="s">
        <v>51</v>
      </c>
    </row>
    <row r="223" spans="2:6" x14ac:dyDescent="0.2">
      <c r="B223" s="24" t="str">
        <f>'3. Labor Rates'!$B$9</f>
        <v>Account Manager</v>
      </c>
      <c r="C223" s="72"/>
      <c r="D223" s="30">
        <f>C223*'3. Labor Rates'!$C$9</f>
        <v>0</v>
      </c>
      <c r="E223" s="72"/>
      <c r="F223" s="30">
        <f>E223*'3. Labor Rates'!$D$9</f>
        <v>0</v>
      </c>
    </row>
    <row r="224" spans="2:6" x14ac:dyDescent="0.2">
      <c r="B224" s="24" t="str">
        <f>'3. Labor Rates'!$B$10</f>
        <v>Lead Project Manager</v>
      </c>
      <c r="C224" s="72"/>
      <c r="D224" s="30">
        <f>C224*'3. Labor Rates'!$C$10</f>
        <v>0</v>
      </c>
      <c r="E224" s="72"/>
      <c r="F224" s="30">
        <f>E224*'3. Labor Rates'!$D$10</f>
        <v>0</v>
      </c>
    </row>
    <row r="225" spans="2:6" x14ac:dyDescent="0.2">
      <c r="B225" s="24" t="str">
        <f>'3. Labor Rates'!$B$11</f>
        <v>Business Lead / Subject Matter Expert</v>
      </c>
      <c r="C225" s="72"/>
      <c r="D225" s="30">
        <f>C225*'3. Labor Rates'!$C$11</f>
        <v>0</v>
      </c>
      <c r="E225" s="72"/>
      <c r="F225" s="30">
        <f>E225*'3. Labor Rates'!$D$11</f>
        <v>0</v>
      </c>
    </row>
    <row r="226" spans="2:6" x14ac:dyDescent="0.2">
      <c r="B226" s="24" t="str">
        <f>'3. Labor Rates'!$B$12</f>
        <v>Business Analyst</v>
      </c>
      <c r="C226" s="72"/>
      <c r="D226" s="30">
        <f>C226*'3. Labor Rates'!$C$12</f>
        <v>0</v>
      </c>
      <c r="E226" s="72"/>
      <c r="F226" s="30">
        <f>E226*'3. Labor Rates'!$D$12</f>
        <v>0</v>
      </c>
    </row>
    <row r="227" spans="2:6" x14ac:dyDescent="0.2">
      <c r="B227" s="24" t="str">
        <f>'3. Labor Rates'!$B$13</f>
        <v>Additional Role 1</v>
      </c>
      <c r="C227" s="72"/>
      <c r="D227" s="30">
        <f>C227*'3. Labor Rates'!$C$13</f>
        <v>0</v>
      </c>
      <c r="E227" s="72"/>
      <c r="F227" s="30">
        <f>E227*'3. Labor Rates'!$D$13</f>
        <v>0</v>
      </c>
    </row>
    <row r="228" spans="2:6" x14ac:dyDescent="0.2">
      <c r="B228" s="24" t="str">
        <f>'3. Labor Rates'!$B$14</f>
        <v>Additional Role 2</v>
      </c>
      <c r="C228" s="72"/>
      <c r="D228" s="30">
        <f>C228*'3. Labor Rates'!$C$14</f>
        <v>0</v>
      </c>
      <c r="E228" s="72"/>
      <c r="F228" s="30">
        <f>E228*'3. Labor Rates'!$D$14</f>
        <v>0</v>
      </c>
    </row>
    <row r="229" spans="2:6" x14ac:dyDescent="0.2">
      <c r="B229" s="24" t="str">
        <f>'3. Labor Rates'!$B$15</f>
        <v>Additional Role 3</v>
      </c>
      <c r="C229" s="72"/>
      <c r="D229" s="30">
        <f>C229*'3. Labor Rates'!$C$15</f>
        <v>0</v>
      </c>
      <c r="E229" s="72"/>
      <c r="F229" s="30">
        <f>E229*'3. Labor Rates'!$D$15</f>
        <v>0</v>
      </c>
    </row>
    <row r="230" spans="2:6" x14ac:dyDescent="0.2">
      <c r="B230" s="24" t="str">
        <f>'3. Labor Rates'!$B$16</f>
        <v>Additional Role 4</v>
      </c>
      <c r="C230" s="72"/>
      <c r="D230" s="30">
        <f>C230*'3. Labor Rates'!$C$16</f>
        <v>0</v>
      </c>
      <c r="E230" s="72"/>
      <c r="F230" s="30">
        <f>E230*'3. Labor Rates'!$D$16</f>
        <v>0</v>
      </c>
    </row>
    <row r="231" spans="2:6" x14ac:dyDescent="0.2">
      <c r="B231" s="24" t="str">
        <f>'3. Labor Rates'!$B$17</f>
        <v>Additional Role 5</v>
      </c>
      <c r="C231" s="72"/>
      <c r="D231" s="30">
        <f>C231*'3. Labor Rates'!$C$17</f>
        <v>0</v>
      </c>
      <c r="E231" s="72"/>
      <c r="F231" s="30">
        <f>E231*'3. Labor Rates'!$D$17</f>
        <v>0</v>
      </c>
    </row>
    <row r="232" spans="2:6" x14ac:dyDescent="0.2">
      <c r="B232" s="24" t="str">
        <f>'3. Labor Rates'!$B$18</f>
        <v>Additional Role 6</v>
      </c>
      <c r="C232" s="72"/>
      <c r="D232" s="30">
        <f>C232*'3. Labor Rates'!$C$18</f>
        <v>0</v>
      </c>
      <c r="E232" s="72">
        <v>0</v>
      </c>
      <c r="F232" s="30">
        <f>E232*'3. Labor Rates'!$D$18</f>
        <v>0</v>
      </c>
    </row>
    <row r="233" spans="2:6" x14ac:dyDescent="0.2">
      <c r="B233" s="24" t="str">
        <f>'3. Labor Rates'!$B$19</f>
        <v>Additional Role 7</v>
      </c>
      <c r="C233" s="72"/>
      <c r="D233" s="30">
        <f>C233*'3. Labor Rates'!$C$19</f>
        <v>0</v>
      </c>
      <c r="E233" s="72"/>
      <c r="F233" s="30">
        <f>E233*'3. Labor Rates'!$D$19</f>
        <v>0</v>
      </c>
    </row>
    <row r="234" spans="2:6" x14ac:dyDescent="0.2">
      <c r="B234" s="24" t="str">
        <f>'3. Labor Rates'!$B$20</f>
        <v>Additional Role 8</v>
      </c>
      <c r="C234" s="72"/>
      <c r="D234" s="30">
        <f>C234*'3. Labor Rates'!$C$20</f>
        <v>0</v>
      </c>
      <c r="E234" s="72"/>
      <c r="F234" s="30">
        <f>E234*'3. Labor Rates'!$D$20</f>
        <v>0</v>
      </c>
    </row>
    <row r="235" spans="2:6" x14ac:dyDescent="0.2">
      <c r="B235" s="24" t="str">
        <f>'3. Labor Rates'!$B$21</f>
        <v>Additional Role 9</v>
      </c>
      <c r="C235" s="72"/>
      <c r="D235" s="30">
        <f>C235*'3. Labor Rates'!$C$21</f>
        <v>0</v>
      </c>
      <c r="E235" s="72"/>
      <c r="F235" s="30">
        <f>E235*'3. Labor Rates'!$D$21</f>
        <v>0</v>
      </c>
    </row>
    <row r="236" spans="2:6" x14ac:dyDescent="0.2">
      <c r="B236" s="24" t="str">
        <f>'3. Labor Rates'!$B$22</f>
        <v>Additional Role 10</v>
      </c>
      <c r="C236" s="72"/>
      <c r="D236" s="30">
        <f>C236*'3. Labor Rates'!$C$22</f>
        <v>0</v>
      </c>
      <c r="E236" s="72"/>
      <c r="F236" s="30">
        <f>E236*'3. Labor Rates'!$D$22</f>
        <v>0</v>
      </c>
    </row>
    <row r="237" spans="2:6" ht="16" thickBot="1" x14ac:dyDescent="0.25">
      <c r="B237" s="79" t="s">
        <v>27</v>
      </c>
      <c r="C237" s="32">
        <f t="shared" ref="C237:F237" si="9">SUM(C223:C236)</f>
        <v>0</v>
      </c>
      <c r="D237" s="19">
        <f t="shared" si="9"/>
        <v>0</v>
      </c>
      <c r="E237" s="32">
        <f t="shared" si="9"/>
        <v>0</v>
      </c>
      <c r="F237" s="19">
        <f t="shared" si="9"/>
        <v>0</v>
      </c>
    </row>
    <row r="239" spans="2:6" ht="16" thickBot="1" x14ac:dyDescent="0.25"/>
    <row r="240" spans="2:6" ht="17" thickBot="1" x14ac:dyDescent="0.25">
      <c r="B240" s="124" t="s">
        <v>61</v>
      </c>
      <c r="C240" s="125"/>
      <c r="D240" s="125"/>
      <c r="E240" s="125"/>
      <c r="F240" s="125"/>
    </row>
    <row r="241" spans="2:6" ht="16" customHeight="1" thickBot="1" x14ac:dyDescent="0.25">
      <c r="B241" s="126"/>
      <c r="C241" s="128" t="s">
        <v>49</v>
      </c>
      <c r="D241" s="129"/>
      <c r="E241" s="129"/>
      <c r="F241" s="130"/>
    </row>
    <row r="242" spans="2:6" x14ac:dyDescent="0.2">
      <c r="B242" s="127"/>
      <c r="C242" s="131" t="s">
        <v>22</v>
      </c>
      <c r="D242" s="132"/>
      <c r="E242" s="133" t="s">
        <v>23</v>
      </c>
      <c r="F242" s="132"/>
    </row>
    <row r="243" spans="2:6" x14ac:dyDescent="0.2">
      <c r="B243" s="77" t="s">
        <v>30</v>
      </c>
      <c r="C243" s="78" t="s">
        <v>50</v>
      </c>
      <c r="D243" s="78" t="s">
        <v>51</v>
      </c>
      <c r="E243" s="78" t="s">
        <v>50</v>
      </c>
      <c r="F243" s="78" t="s">
        <v>51</v>
      </c>
    </row>
    <row r="244" spans="2:6" x14ac:dyDescent="0.2">
      <c r="B244" s="24" t="str">
        <f>'3. Labor Rates'!$B$9</f>
        <v>Account Manager</v>
      </c>
      <c r="C244" s="72"/>
      <c r="D244" s="30">
        <f>C244*'3. Labor Rates'!$C$9</f>
        <v>0</v>
      </c>
      <c r="E244" s="72"/>
      <c r="F244" s="30">
        <f>E244*'3. Labor Rates'!$D$9</f>
        <v>0</v>
      </c>
    </row>
    <row r="245" spans="2:6" x14ac:dyDescent="0.2">
      <c r="B245" s="24" t="str">
        <f>'3. Labor Rates'!$B$10</f>
        <v>Lead Project Manager</v>
      </c>
      <c r="C245" s="72"/>
      <c r="D245" s="30">
        <f>C245*'3. Labor Rates'!$C$10</f>
        <v>0</v>
      </c>
      <c r="E245" s="72"/>
      <c r="F245" s="30">
        <f>E245*'3. Labor Rates'!$D$10</f>
        <v>0</v>
      </c>
    </row>
    <row r="246" spans="2:6" x14ac:dyDescent="0.2">
      <c r="B246" s="24" t="str">
        <f>'3. Labor Rates'!$B$11</f>
        <v>Business Lead / Subject Matter Expert</v>
      </c>
      <c r="C246" s="72"/>
      <c r="D246" s="30">
        <f>C246*'3. Labor Rates'!$C$11</f>
        <v>0</v>
      </c>
      <c r="E246" s="72"/>
      <c r="F246" s="30">
        <f>E246*'3. Labor Rates'!$D$11</f>
        <v>0</v>
      </c>
    </row>
    <row r="247" spans="2:6" x14ac:dyDescent="0.2">
      <c r="B247" s="24" t="str">
        <f>'3. Labor Rates'!$B$12</f>
        <v>Business Analyst</v>
      </c>
      <c r="C247" s="72"/>
      <c r="D247" s="30">
        <f>C247*'3. Labor Rates'!$C$12</f>
        <v>0</v>
      </c>
      <c r="E247" s="72"/>
      <c r="F247" s="30">
        <f>E247*'3. Labor Rates'!$D$12</f>
        <v>0</v>
      </c>
    </row>
    <row r="248" spans="2:6" x14ac:dyDescent="0.2">
      <c r="B248" s="24" t="str">
        <f>'3. Labor Rates'!$B$13</f>
        <v>Additional Role 1</v>
      </c>
      <c r="C248" s="72"/>
      <c r="D248" s="30">
        <f>C248*'3. Labor Rates'!$C$13</f>
        <v>0</v>
      </c>
      <c r="E248" s="72"/>
      <c r="F248" s="30">
        <f>E248*'3. Labor Rates'!$D$13</f>
        <v>0</v>
      </c>
    </row>
    <row r="249" spans="2:6" x14ac:dyDescent="0.2">
      <c r="B249" s="24" t="str">
        <f>'3. Labor Rates'!$B$14</f>
        <v>Additional Role 2</v>
      </c>
      <c r="C249" s="72"/>
      <c r="D249" s="30">
        <f>C249*'3. Labor Rates'!$C$14</f>
        <v>0</v>
      </c>
      <c r="E249" s="72"/>
      <c r="F249" s="30">
        <f>E249*'3. Labor Rates'!$D$14</f>
        <v>0</v>
      </c>
    </row>
    <row r="250" spans="2:6" x14ac:dyDescent="0.2">
      <c r="B250" s="24" t="str">
        <f>'3. Labor Rates'!$B$15</f>
        <v>Additional Role 3</v>
      </c>
      <c r="C250" s="72"/>
      <c r="D250" s="30">
        <f>C250*'3. Labor Rates'!$C$15</f>
        <v>0</v>
      </c>
      <c r="E250" s="72"/>
      <c r="F250" s="30">
        <f>E250*'3. Labor Rates'!$D$15</f>
        <v>0</v>
      </c>
    </row>
    <row r="251" spans="2:6" x14ac:dyDescent="0.2">
      <c r="B251" s="24" t="str">
        <f>'3. Labor Rates'!$B$16</f>
        <v>Additional Role 4</v>
      </c>
      <c r="C251" s="72"/>
      <c r="D251" s="30">
        <f>C251*'3. Labor Rates'!$C$16</f>
        <v>0</v>
      </c>
      <c r="E251" s="72"/>
      <c r="F251" s="30">
        <f>E251*'3. Labor Rates'!$D$16</f>
        <v>0</v>
      </c>
    </row>
    <row r="252" spans="2:6" x14ac:dyDescent="0.2">
      <c r="B252" s="24" t="str">
        <f>'3. Labor Rates'!$B$17</f>
        <v>Additional Role 5</v>
      </c>
      <c r="C252" s="72"/>
      <c r="D252" s="30">
        <f>C252*'3. Labor Rates'!$C$17</f>
        <v>0</v>
      </c>
      <c r="E252" s="72"/>
      <c r="F252" s="30">
        <f>E252*'3. Labor Rates'!$D$17</f>
        <v>0</v>
      </c>
    </row>
    <row r="253" spans="2:6" x14ac:dyDescent="0.2">
      <c r="B253" s="24" t="str">
        <f>'3. Labor Rates'!$B$18</f>
        <v>Additional Role 6</v>
      </c>
      <c r="C253" s="72"/>
      <c r="D253" s="30">
        <f>C253*'3. Labor Rates'!$C$18</f>
        <v>0</v>
      </c>
      <c r="E253" s="72">
        <v>0</v>
      </c>
      <c r="F253" s="30">
        <f>E253*'3. Labor Rates'!$D$18</f>
        <v>0</v>
      </c>
    </row>
    <row r="254" spans="2:6" x14ac:dyDescent="0.2">
      <c r="B254" s="24" t="str">
        <f>'3. Labor Rates'!$B$19</f>
        <v>Additional Role 7</v>
      </c>
      <c r="C254" s="72"/>
      <c r="D254" s="30">
        <f>C254*'3. Labor Rates'!$C$19</f>
        <v>0</v>
      </c>
      <c r="E254" s="72"/>
      <c r="F254" s="30">
        <f>E254*'3. Labor Rates'!$D$19</f>
        <v>0</v>
      </c>
    </row>
    <row r="255" spans="2:6" x14ac:dyDescent="0.2">
      <c r="B255" s="24" t="str">
        <f>'3. Labor Rates'!$B$20</f>
        <v>Additional Role 8</v>
      </c>
      <c r="C255" s="72"/>
      <c r="D255" s="30">
        <f>C255*'3. Labor Rates'!$C$20</f>
        <v>0</v>
      </c>
      <c r="E255" s="72"/>
      <c r="F255" s="30">
        <f>E255*'3. Labor Rates'!$D$20</f>
        <v>0</v>
      </c>
    </row>
    <row r="256" spans="2:6" x14ac:dyDescent="0.2">
      <c r="B256" s="24" t="str">
        <f>'3. Labor Rates'!$B$21</f>
        <v>Additional Role 9</v>
      </c>
      <c r="C256" s="72"/>
      <c r="D256" s="30">
        <f>C256*'3. Labor Rates'!$C$21</f>
        <v>0</v>
      </c>
      <c r="E256" s="72"/>
      <c r="F256" s="30">
        <f>E256*'3. Labor Rates'!$D$21</f>
        <v>0</v>
      </c>
    </row>
    <row r="257" spans="2:6" x14ac:dyDescent="0.2">
      <c r="B257" s="24" t="str">
        <f>'3. Labor Rates'!$B$22</f>
        <v>Additional Role 10</v>
      </c>
      <c r="C257" s="72"/>
      <c r="D257" s="30">
        <f>C257*'3. Labor Rates'!$C$22</f>
        <v>0</v>
      </c>
      <c r="E257" s="72"/>
      <c r="F257" s="30">
        <f>E257*'3. Labor Rates'!$D$22</f>
        <v>0</v>
      </c>
    </row>
    <row r="258" spans="2:6" ht="16" thickBot="1" x14ac:dyDescent="0.25">
      <c r="B258" s="79" t="s">
        <v>27</v>
      </c>
      <c r="C258" s="32">
        <f t="shared" ref="C258:F258" si="10">SUM(C244:C257)</f>
        <v>0</v>
      </c>
      <c r="D258" s="19">
        <f t="shared" si="10"/>
        <v>0</v>
      </c>
      <c r="E258" s="32">
        <f t="shared" si="10"/>
        <v>0</v>
      </c>
      <c r="F258" s="19">
        <f t="shared" si="10"/>
        <v>0</v>
      </c>
    </row>
    <row r="260" spans="2:6" ht="16" thickBot="1" x14ac:dyDescent="0.25"/>
    <row r="261" spans="2:6" ht="17" thickBot="1" x14ac:dyDescent="0.25">
      <c r="B261" s="124" t="s">
        <v>62</v>
      </c>
      <c r="C261" s="125"/>
      <c r="D261" s="125"/>
      <c r="E261" s="125"/>
      <c r="F261" s="125"/>
    </row>
    <row r="262" spans="2:6" ht="16" customHeight="1" thickBot="1" x14ac:dyDescent="0.25">
      <c r="B262" s="126"/>
      <c r="C262" s="128" t="s">
        <v>49</v>
      </c>
      <c r="D262" s="129"/>
      <c r="E262" s="129"/>
      <c r="F262" s="130"/>
    </row>
    <row r="263" spans="2:6" x14ac:dyDescent="0.2">
      <c r="B263" s="127"/>
      <c r="C263" s="131" t="s">
        <v>22</v>
      </c>
      <c r="D263" s="132"/>
      <c r="E263" s="133" t="s">
        <v>23</v>
      </c>
      <c r="F263" s="132"/>
    </row>
    <row r="264" spans="2:6" x14ac:dyDescent="0.2">
      <c r="B264" s="77" t="s">
        <v>30</v>
      </c>
      <c r="C264" s="78" t="s">
        <v>50</v>
      </c>
      <c r="D264" s="78" t="s">
        <v>51</v>
      </c>
      <c r="E264" s="78" t="s">
        <v>50</v>
      </c>
      <c r="F264" s="78" t="s">
        <v>51</v>
      </c>
    </row>
    <row r="265" spans="2:6" x14ac:dyDescent="0.2">
      <c r="B265" s="24" t="str">
        <f>'3. Labor Rates'!$B$9</f>
        <v>Account Manager</v>
      </c>
      <c r="C265" s="72"/>
      <c r="D265" s="30">
        <f>C265*'3. Labor Rates'!$C$9</f>
        <v>0</v>
      </c>
      <c r="E265" s="72"/>
      <c r="F265" s="30">
        <f>E265*'3. Labor Rates'!$D$9</f>
        <v>0</v>
      </c>
    </row>
    <row r="266" spans="2:6" x14ac:dyDescent="0.2">
      <c r="B266" s="24" t="str">
        <f>'3. Labor Rates'!$B$10</f>
        <v>Lead Project Manager</v>
      </c>
      <c r="C266" s="72"/>
      <c r="D266" s="30">
        <f>C266*'3. Labor Rates'!$C$10</f>
        <v>0</v>
      </c>
      <c r="E266" s="72"/>
      <c r="F266" s="30">
        <f>E266*'3. Labor Rates'!$D$10</f>
        <v>0</v>
      </c>
    </row>
    <row r="267" spans="2:6" x14ac:dyDescent="0.2">
      <c r="B267" s="24" t="str">
        <f>'3. Labor Rates'!$B$11</f>
        <v>Business Lead / Subject Matter Expert</v>
      </c>
      <c r="C267" s="72"/>
      <c r="D267" s="30">
        <f>C267*'3. Labor Rates'!$C$11</f>
        <v>0</v>
      </c>
      <c r="E267" s="72"/>
      <c r="F267" s="30">
        <f>E267*'3. Labor Rates'!$D$11</f>
        <v>0</v>
      </c>
    </row>
    <row r="268" spans="2:6" x14ac:dyDescent="0.2">
      <c r="B268" s="24" t="str">
        <f>'3. Labor Rates'!$B$12</f>
        <v>Business Analyst</v>
      </c>
      <c r="C268" s="72"/>
      <c r="D268" s="30">
        <f>C268*'3. Labor Rates'!$C$12</f>
        <v>0</v>
      </c>
      <c r="E268" s="72"/>
      <c r="F268" s="30">
        <f>E268*'3. Labor Rates'!$D$12</f>
        <v>0</v>
      </c>
    </row>
    <row r="269" spans="2:6" x14ac:dyDescent="0.2">
      <c r="B269" s="24" t="str">
        <f>'3. Labor Rates'!$B$13</f>
        <v>Additional Role 1</v>
      </c>
      <c r="C269" s="72"/>
      <c r="D269" s="30">
        <f>C269*'3. Labor Rates'!$C$13</f>
        <v>0</v>
      </c>
      <c r="E269" s="72"/>
      <c r="F269" s="30">
        <f>E269*'3. Labor Rates'!$D$13</f>
        <v>0</v>
      </c>
    </row>
    <row r="270" spans="2:6" x14ac:dyDescent="0.2">
      <c r="B270" s="24" t="str">
        <f>'3. Labor Rates'!$B$14</f>
        <v>Additional Role 2</v>
      </c>
      <c r="C270" s="72"/>
      <c r="D270" s="30">
        <f>C270*'3. Labor Rates'!$C$14</f>
        <v>0</v>
      </c>
      <c r="E270" s="72"/>
      <c r="F270" s="30">
        <f>E270*'3. Labor Rates'!$D$14</f>
        <v>0</v>
      </c>
    </row>
    <row r="271" spans="2:6" x14ac:dyDescent="0.2">
      <c r="B271" s="24" t="str">
        <f>'3. Labor Rates'!$B$15</f>
        <v>Additional Role 3</v>
      </c>
      <c r="C271" s="72"/>
      <c r="D271" s="30">
        <f>C271*'3. Labor Rates'!$C$15</f>
        <v>0</v>
      </c>
      <c r="E271" s="72"/>
      <c r="F271" s="30">
        <f>E271*'3. Labor Rates'!$D$15</f>
        <v>0</v>
      </c>
    </row>
    <row r="272" spans="2:6" x14ac:dyDescent="0.2">
      <c r="B272" s="24" t="str">
        <f>'3. Labor Rates'!$B$16</f>
        <v>Additional Role 4</v>
      </c>
      <c r="C272" s="72"/>
      <c r="D272" s="30">
        <f>C272*'3. Labor Rates'!$C$16</f>
        <v>0</v>
      </c>
      <c r="E272" s="72"/>
      <c r="F272" s="30">
        <f>E272*'3. Labor Rates'!$D$16</f>
        <v>0</v>
      </c>
    </row>
    <row r="273" spans="2:6" x14ac:dyDescent="0.2">
      <c r="B273" s="24" t="str">
        <f>'3. Labor Rates'!$B$17</f>
        <v>Additional Role 5</v>
      </c>
      <c r="C273" s="72"/>
      <c r="D273" s="30">
        <f>C273*'3. Labor Rates'!$C$17</f>
        <v>0</v>
      </c>
      <c r="E273" s="72"/>
      <c r="F273" s="30">
        <f>E273*'3. Labor Rates'!$D$17</f>
        <v>0</v>
      </c>
    </row>
    <row r="274" spans="2:6" x14ac:dyDescent="0.2">
      <c r="B274" s="24" t="str">
        <f>'3. Labor Rates'!$B$18</f>
        <v>Additional Role 6</v>
      </c>
      <c r="C274" s="72"/>
      <c r="D274" s="30">
        <f>C274*'3. Labor Rates'!$C$18</f>
        <v>0</v>
      </c>
      <c r="E274" s="72">
        <v>0</v>
      </c>
      <c r="F274" s="30">
        <f>E274*'3. Labor Rates'!$D$18</f>
        <v>0</v>
      </c>
    </row>
    <row r="275" spans="2:6" x14ac:dyDescent="0.2">
      <c r="B275" s="24" t="str">
        <f>'3. Labor Rates'!$B$19</f>
        <v>Additional Role 7</v>
      </c>
      <c r="C275" s="72"/>
      <c r="D275" s="30">
        <f>C275*'3. Labor Rates'!$C$19</f>
        <v>0</v>
      </c>
      <c r="E275" s="72"/>
      <c r="F275" s="30">
        <f>E275*'3. Labor Rates'!$D$19</f>
        <v>0</v>
      </c>
    </row>
    <row r="276" spans="2:6" x14ac:dyDescent="0.2">
      <c r="B276" s="24" t="str">
        <f>'3. Labor Rates'!$B$20</f>
        <v>Additional Role 8</v>
      </c>
      <c r="C276" s="72"/>
      <c r="D276" s="30">
        <f>C276*'3. Labor Rates'!$C$20</f>
        <v>0</v>
      </c>
      <c r="E276" s="72"/>
      <c r="F276" s="30">
        <f>E276*'3. Labor Rates'!$D$20</f>
        <v>0</v>
      </c>
    </row>
    <row r="277" spans="2:6" x14ac:dyDescent="0.2">
      <c r="B277" s="24" t="str">
        <f>'3. Labor Rates'!$B$21</f>
        <v>Additional Role 9</v>
      </c>
      <c r="C277" s="72"/>
      <c r="D277" s="30">
        <f>C277*'3. Labor Rates'!$C$21</f>
        <v>0</v>
      </c>
      <c r="E277" s="72"/>
      <c r="F277" s="30">
        <f>E277*'3. Labor Rates'!$D$21</f>
        <v>0</v>
      </c>
    </row>
    <row r="278" spans="2:6" x14ac:dyDescent="0.2">
      <c r="B278" s="24" t="str">
        <f>'3. Labor Rates'!$B$22</f>
        <v>Additional Role 10</v>
      </c>
      <c r="C278" s="72"/>
      <c r="D278" s="30">
        <f>C278*'3. Labor Rates'!$C$22</f>
        <v>0</v>
      </c>
      <c r="E278" s="72"/>
      <c r="F278" s="30">
        <f>E278*'3. Labor Rates'!$D$22</f>
        <v>0</v>
      </c>
    </row>
    <row r="279" spans="2:6" ht="16" thickBot="1" x14ac:dyDescent="0.25">
      <c r="B279" s="79" t="s">
        <v>27</v>
      </c>
      <c r="C279" s="32">
        <f t="shared" ref="C279:F279" si="11">SUM(C265:C278)</f>
        <v>0</v>
      </c>
      <c r="D279" s="19">
        <f t="shared" si="11"/>
        <v>0</v>
      </c>
      <c r="E279" s="32">
        <f t="shared" si="11"/>
        <v>0</v>
      </c>
      <c r="F279" s="19">
        <f t="shared" si="11"/>
        <v>0</v>
      </c>
    </row>
    <row r="282" spans="2:6" ht="16" thickBot="1" x14ac:dyDescent="0.25">
      <c r="B282" s="79" t="s">
        <v>69</v>
      </c>
      <c r="C282" s="32">
        <f>C48+C69+C90+C111+C132+C153+C174+C195+C216+C237+C258+C279</f>
        <v>0</v>
      </c>
      <c r="D282" s="80"/>
      <c r="E282" s="32">
        <f>E48+E69+E90+E111+E132+E153+E174+E195+E216+E237+E258+E279</f>
        <v>0</v>
      </c>
      <c r="F282" s="80"/>
    </row>
  </sheetData>
  <mergeCells count="62">
    <mergeCell ref="D5:F5"/>
    <mergeCell ref="B261:F261"/>
    <mergeCell ref="B262:B263"/>
    <mergeCell ref="C262:F262"/>
    <mergeCell ref="C263:D263"/>
    <mergeCell ref="E263:F263"/>
    <mergeCell ref="B240:F240"/>
    <mergeCell ref="B241:B242"/>
    <mergeCell ref="C241:F241"/>
    <mergeCell ref="C242:D242"/>
    <mergeCell ref="E242:F242"/>
    <mergeCell ref="B219:F219"/>
    <mergeCell ref="B220:B221"/>
    <mergeCell ref="C220:F220"/>
    <mergeCell ref="C221:D221"/>
    <mergeCell ref="E221:F221"/>
    <mergeCell ref="B198:F198"/>
    <mergeCell ref="B199:B200"/>
    <mergeCell ref="C199:F199"/>
    <mergeCell ref="C200:D200"/>
    <mergeCell ref="E200:F200"/>
    <mergeCell ref="B177:F177"/>
    <mergeCell ref="B178:B179"/>
    <mergeCell ref="C178:F178"/>
    <mergeCell ref="C179:D179"/>
    <mergeCell ref="E179:F179"/>
    <mergeCell ref="B156:F156"/>
    <mergeCell ref="B157:B158"/>
    <mergeCell ref="C157:F157"/>
    <mergeCell ref="C158:D158"/>
    <mergeCell ref="E158:F158"/>
    <mergeCell ref="B135:F135"/>
    <mergeCell ref="B136:B137"/>
    <mergeCell ref="C136:F136"/>
    <mergeCell ref="C137:D137"/>
    <mergeCell ref="E137:F137"/>
    <mergeCell ref="B114:F114"/>
    <mergeCell ref="B115:B116"/>
    <mergeCell ref="C115:F115"/>
    <mergeCell ref="C116:D116"/>
    <mergeCell ref="E116:F116"/>
    <mergeCell ref="B93:F93"/>
    <mergeCell ref="B94:B95"/>
    <mergeCell ref="C94:F94"/>
    <mergeCell ref="C95:D95"/>
    <mergeCell ref="E95:F95"/>
    <mergeCell ref="B72:F72"/>
    <mergeCell ref="B73:B74"/>
    <mergeCell ref="C73:F73"/>
    <mergeCell ref="C74:D74"/>
    <mergeCell ref="E74:F74"/>
    <mergeCell ref="B7:F7"/>
    <mergeCell ref="E32:F32"/>
    <mergeCell ref="B30:F30"/>
    <mergeCell ref="B31:B32"/>
    <mergeCell ref="C32:D32"/>
    <mergeCell ref="C31:F31"/>
    <mergeCell ref="B51:F51"/>
    <mergeCell ref="B52:B53"/>
    <mergeCell ref="C52:F52"/>
    <mergeCell ref="C53:D53"/>
    <mergeCell ref="E53:F53"/>
  </mergeCells>
  <printOptions horizontalCentered="1"/>
  <pageMargins left="0.7" right="0.7" top="0.75" bottom="0.75" header="0.3" footer="0.3"/>
  <pageSetup fitToHeight="0" orientation="portrait"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ignoredErrors>
    <ignoredError sqref="F48" formula="1"/>
  </ignoredErrors>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27B"/>
    <pageSetUpPr fitToPage="1"/>
  </sheetPr>
  <dimension ref="B2:J36"/>
  <sheetViews>
    <sheetView showGridLines="0" showZeros="0" zoomScaleNormal="100" workbookViewId="0"/>
  </sheetViews>
  <sheetFormatPr baseColWidth="10" defaultColWidth="8.83203125" defaultRowHeight="15" x14ac:dyDescent="0.2"/>
  <cols>
    <col min="1" max="1" width="2.83203125" customWidth="1"/>
    <col min="2" max="2" width="17.83203125" customWidth="1"/>
    <col min="3" max="4" width="14.83203125" customWidth="1"/>
    <col min="5" max="6" width="45.83203125" customWidth="1"/>
    <col min="7" max="7" width="20.83203125" customWidth="1"/>
  </cols>
  <sheetData>
    <row r="2" spans="2:10" ht="16" thickBot="1" x14ac:dyDescent="0.25"/>
    <row r="3" spans="2:10" ht="18.75" customHeight="1" x14ac:dyDescent="0.25">
      <c r="B3" s="38" t="str">
        <f>varModuleName</f>
        <v>PRMP Enterprise Project Management Office (ePMO) Vendor</v>
      </c>
      <c r="C3" s="42"/>
      <c r="D3" s="42"/>
      <c r="E3" s="42"/>
      <c r="F3" s="42"/>
      <c r="G3" s="48"/>
    </row>
    <row r="4" spans="2:10" ht="18.75" customHeight="1" x14ac:dyDescent="0.25">
      <c r="B4" s="40" t="s">
        <v>9</v>
      </c>
      <c r="C4" s="43"/>
      <c r="D4" s="43"/>
      <c r="E4" s="43"/>
      <c r="F4" s="43"/>
      <c r="G4" s="49"/>
    </row>
    <row r="5" spans="2:10" ht="17" thickBot="1" x14ac:dyDescent="0.25">
      <c r="B5" s="22" t="s">
        <v>10</v>
      </c>
      <c r="C5" s="150" t="str">
        <f>varOfferorName</f>
        <v>&lt;Insert Name on Table of Content tab&gt;</v>
      </c>
      <c r="D5" s="150"/>
      <c r="E5" s="150"/>
      <c r="F5" s="150"/>
      <c r="G5" s="151"/>
    </row>
    <row r="6" spans="2:10" ht="16" thickBot="1" x14ac:dyDescent="0.25"/>
    <row r="7" spans="2:10" ht="32" x14ac:dyDescent="0.2">
      <c r="B7" s="50" t="s">
        <v>63</v>
      </c>
      <c r="C7" s="51" t="s">
        <v>64</v>
      </c>
      <c r="D7" s="51" t="s">
        <v>65</v>
      </c>
      <c r="E7" s="52" t="s">
        <v>4</v>
      </c>
      <c r="F7" s="52" t="s">
        <v>66</v>
      </c>
      <c r="G7" s="53" t="s">
        <v>67</v>
      </c>
      <c r="H7" s="3"/>
      <c r="I7" s="3"/>
      <c r="J7" s="3"/>
    </row>
    <row r="8" spans="2:10" x14ac:dyDescent="0.2">
      <c r="B8" s="34">
        <v>1</v>
      </c>
      <c r="C8" s="72"/>
      <c r="D8" s="72"/>
      <c r="E8" s="8"/>
      <c r="F8" s="8"/>
      <c r="G8" s="74">
        <v>0</v>
      </c>
    </row>
    <row r="9" spans="2:10" x14ac:dyDescent="0.2">
      <c r="B9" s="34">
        <v>2</v>
      </c>
      <c r="C9" s="72"/>
      <c r="D9" s="72"/>
      <c r="E9" s="8"/>
      <c r="F9" s="8"/>
      <c r="G9" s="74">
        <v>0</v>
      </c>
    </row>
    <row r="10" spans="2:10" x14ac:dyDescent="0.2">
      <c r="B10" s="34">
        <v>3</v>
      </c>
      <c r="C10" s="72"/>
      <c r="D10" s="72"/>
      <c r="E10" s="8"/>
      <c r="F10" s="8"/>
      <c r="G10" s="74">
        <v>0</v>
      </c>
    </row>
    <row r="11" spans="2:10" x14ac:dyDescent="0.2">
      <c r="B11" s="34">
        <v>4</v>
      </c>
      <c r="C11" s="72"/>
      <c r="D11" s="72"/>
      <c r="E11" s="8"/>
      <c r="F11" s="8"/>
      <c r="G11" s="74">
        <v>0</v>
      </c>
    </row>
    <row r="12" spans="2:10" x14ac:dyDescent="0.2">
      <c r="B12" s="34">
        <v>5</v>
      </c>
      <c r="C12" s="72"/>
      <c r="D12" s="72"/>
      <c r="E12" s="8"/>
      <c r="F12" s="8"/>
      <c r="G12" s="74">
        <v>0</v>
      </c>
    </row>
    <row r="13" spans="2:10" x14ac:dyDescent="0.2">
      <c r="B13" s="34">
        <v>6</v>
      </c>
      <c r="C13" s="72"/>
      <c r="D13" s="72"/>
      <c r="E13" s="8"/>
      <c r="F13" s="8"/>
      <c r="G13" s="74">
        <v>0</v>
      </c>
    </row>
    <row r="14" spans="2:10" x14ac:dyDescent="0.2">
      <c r="B14" s="34">
        <v>7</v>
      </c>
      <c r="C14" s="72"/>
      <c r="D14" s="72"/>
      <c r="E14" s="8"/>
      <c r="F14" s="8"/>
      <c r="G14" s="74">
        <v>0</v>
      </c>
    </row>
    <row r="15" spans="2:10" x14ac:dyDescent="0.2">
      <c r="B15" s="34">
        <v>8</v>
      </c>
      <c r="C15" s="72"/>
      <c r="D15" s="72"/>
      <c r="E15" s="8"/>
      <c r="F15" s="8"/>
      <c r="G15" s="74">
        <v>0</v>
      </c>
    </row>
    <row r="16" spans="2:10" x14ac:dyDescent="0.2">
      <c r="B16" s="34">
        <v>9</v>
      </c>
      <c r="C16" s="72"/>
      <c r="D16" s="72"/>
      <c r="E16" s="8"/>
      <c r="F16" s="8"/>
      <c r="G16" s="74">
        <v>0</v>
      </c>
    </row>
    <row r="17" spans="2:7" x14ac:dyDescent="0.2">
      <c r="B17" s="34">
        <v>10</v>
      </c>
      <c r="C17" s="72"/>
      <c r="D17" s="72"/>
      <c r="E17" s="8"/>
      <c r="F17" s="8"/>
      <c r="G17" s="74">
        <v>0</v>
      </c>
    </row>
    <row r="18" spans="2:7" x14ac:dyDescent="0.2">
      <c r="B18" s="34">
        <v>11</v>
      </c>
      <c r="C18" s="72"/>
      <c r="D18" s="72"/>
      <c r="E18" s="8"/>
      <c r="F18" s="8"/>
      <c r="G18" s="74">
        <v>0</v>
      </c>
    </row>
    <row r="19" spans="2:7" x14ac:dyDescent="0.2">
      <c r="B19" s="34">
        <v>12</v>
      </c>
      <c r="C19" s="72"/>
      <c r="D19" s="72"/>
      <c r="E19" s="8"/>
      <c r="F19" s="8"/>
      <c r="G19" s="74">
        <v>0</v>
      </c>
    </row>
    <row r="20" spans="2:7" x14ac:dyDescent="0.2">
      <c r="B20" s="34">
        <v>13</v>
      </c>
      <c r="C20" s="72"/>
      <c r="D20" s="72"/>
      <c r="E20" s="8"/>
      <c r="F20" s="8"/>
      <c r="G20" s="74">
        <v>0</v>
      </c>
    </row>
    <row r="21" spans="2:7" x14ac:dyDescent="0.2">
      <c r="B21" s="34">
        <v>14</v>
      </c>
      <c r="C21" s="72"/>
      <c r="D21" s="72"/>
      <c r="E21" s="8"/>
      <c r="F21" s="8"/>
      <c r="G21" s="74">
        <v>0</v>
      </c>
    </row>
    <row r="22" spans="2:7" x14ac:dyDescent="0.2">
      <c r="B22" s="34">
        <v>15</v>
      </c>
      <c r="C22" s="72"/>
      <c r="D22" s="72"/>
      <c r="E22" s="8"/>
      <c r="F22" s="8"/>
      <c r="G22" s="74">
        <v>0</v>
      </c>
    </row>
    <row r="23" spans="2:7" x14ac:dyDescent="0.2">
      <c r="B23" s="34">
        <v>16</v>
      </c>
      <c r="C23" s="72"/>
      <c r="D23" s="72"/>
      <c r="E23" s="8"/>
      <c r="F23" s="8"/>
      <c r="G23" s="74">
        <v>0</v>
      </c>
    </row>
    <row r="24" spans="2:7" x14ac:dyDescent="0.2">
      <c r="B24" s="34">
        <v>17</v>
      </c>
      <c r="C24" s="72"/>
      <c r="D24" s="72"/>
      <c r="E24" s="8"/>
      <c r="F24" s="8"/>
      <c r="G24" s="74">
        <v>0</v>
      </c>
    </row>
    <row r="25" spans="2:7" x14ac:dyDescent="0.2">
      <c r="B25" s="34">
        <v>18</v>
      </c>
      <c r="C25" s="72"/>
      <c r="D25" s="72"/>
      <c r="E25" s="8"/>
      <c r="F25" s="8"/>
      <c r="G25" s="74">
        <v>0</v>
      </c>
    </row>
    <row r="26" spans="2:7" x14ac:dyDescent="0.2">
      <c r="B26" s="34">
        <v>19</v>
      </c>
      <c r="C26" s="72"/>
      <c r="D26" s="72"/>
      <c r="E26" s="8"/>
      <c r="F26" s="8"/>
      <c r="G26" s="74">
        <v>0</v>
      </c>
    </row>
    <row r="27" spans="2:7" ht="16" thickBot="1" x14ac:dyDescent="0.25">
      <c r="B27" s="35">
        <v>20</v>
      </c>
      <c r="C27" s="75"/>
      <c r="D27" s="75"/>
      <c r="E27" s="33"/>
      <c r="F27" s="33"/>
      <c r="G27" s="76">
        <v>0</v>
      </c>
    </row>
    <row r="29" spans="2:7" x14ac:dyDescent="0.2">
      <c r="B29" s="134" t="s">
        <v>19</v>
      </c>
      <c r="C29" s="135"/>
      <c r="D29" s="135"/>
      <c r="E29" s="135"/>
      <c r="F29" s="135"/>
      <c r="G29" s="135"/>
    </row>
    <row r="30" spans="2:7" ht="15" customHeight="1" x14ac:dyDescent="0.2">
      <c r="B30" s="136" t="s">
        <v>68</v>
      </c>
      <c r="C30" s="137"/>
      <c r="D30" s="137"/>
      <c r="E30" s="137"/>
      <c r="F30" s="137"/>
      <c r="G30" s="138"/>
    </row>
    <row r="31" spans="2:7" x14ac:dyDescent="0.2">
      <c r="B31" s="139"/>
      <c r="C31" s="140"/>
      <c r="D31" s="140"/>
      <c r="E31" s="140"/>
      <c r="F31" s="140"/>
      <c r="G31" s="141"/>
    </row>
    <row r="32" spans="2:7" x14ac:dyDescent="0.2">
      <c r="B32" s="139"/>
      <c r="C32" s="140"/>
      <c r="D32" s="140"/>
      <c r="E32" s="140"/>
      <c r="F32" s="140"/>
      <c r="G32" s="141"/>
    </row>
    <row r="33" spans="2:7" x14ac:dyDescent="0.2">
      <c r="B33" s="139"/>
      <c r="C33" s="140"/>
      <c r="D33" s="140"/>
      <c r="E33" s="140"/>
      <c r="F33" s="140"/>
      <c r="G33" s="141"/>
    </row>
    <row r="34" spans="2:7" x14ac:dyDescent="0.2">
      <c r="B34" s="139"/>
      <c r="C34" s="140"/>
      <c r="D34" s="140"/>
      <c r="E34" s="140"/>
      <c r="F34" s="140"/>
      <c r="G34" s="141"/>
    </row>
    <row r="35" spans="2:7" x14ac:dyDescent="0.2">
      <c r="B35" s="142"/>
      <c r="C35" s="143"/>
      <c r="D35" s="143"/>
      <c r="E35" s="143"/>
      <c r="F35" s="143"/>
      <c r="G35" s="144"/>
    </row>
    <row r="36" spans="2:7" x14ac:dyDescent="0.2">
      <c r="B36" s="9"/>
      <c r="C36" s="9"/>
      <c r="D36" s="9"/>
      <c r="E36" s="9"/>
      <c r="F36" s="9"/>
      <c r="G36" s="9"/>
    </row>
  </sheetData>
  <mergeCells count="3">
    <mergeCell ref="B29:G29"/>
    <mergeCell ref="B30:G35"/>
    <mergeCell ref="C5:G5"/>
  </mergeCells>
  <printOptions horizontalCentered="1"/>
  <pageMargins left="0.7" right="0.7" top="0.75" bottom="0.75" header="0.3" footer="0.3"/>
  <pageSetup scale="70"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ngagementNumber xmlns="cbf03bed-7112-4995-8344-a1eba6495abf" xsi:nil="true"/>
    <LOB xmlns="cbf03bed-7112-4995-8344-a1eba6495abf" xsi:nil="true"/>
    <PracticeGroup_x002f_Department xmlns="cbf03bed-7112-4995-8344-a1eba6495abf" xsi:nil="true"/>
    <DocumentType xmlns="cbf03bed-7112-4995-8344-a1eba6495abf" xsi:nil="true"/>
    <Year xmlns="cbf03bed-7112-4995-8344-a1eba6495abf">2021</Year>
    <ClientNumber xmlns="cbf03bed-7112-4995-8344-a1eba6495abf" xsi:nil="true"/>
    <SharedWithUsers xmlns="528f34c6-640b-428a-a17c-61396201895d">
      <UserInfo>
        <DisplayName/>
        <AccountId xsi:nil="true"/>
        <AccountType/>
      </UserInfo>
    </SharedWithUsers>
    <MediaLengthInSeconds xmlns="cbf03bed-7112-4995-8344-a1eba6495a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715E5D233DFA428B8EAB48CCA0647D" ma:contentTypeVersion="19" ma:contentTypeDescription="Create a new document." ma:contentTypeScope="" ma:versionID="15e55549a6887655a10662d6cf272d97">
  <xsd:schema xmlns:xsd="http://www.w3.org/2001/XMLSchema" xmlns:xs="http://www.w3.org/2001/XMLSchema" xmlns:p="http://schemas.microsoft.com/office/2006/metadata/properties" xmlns:ns2="528f34c6-640b-428a-a17c-61396201895d" xmlns:ns3="cbf03bed-7112-4995-8344-a1eba6495abf" targetNamespace="http://schemas.microsoft.com/office/2006/metadata/properties" ma:root="true" ma:fieldsID="1d45a0188b59b686e08946592ffb7d83" ns2:_="" ns3:_="">
    <xsd:import namespace="528f34c6-640b-428a-a17c-61396201895d"/>
    <xsd:import namespace="cbf03bed-7112-4995-8344-a1eba6495abf"/>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f03bed-7112-4995-8344-a1eba6495abf"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7E281-7542-4329-864D-ECFB23711999}">
  <ds:schemaRefs>
    <ds:schemaRef ds:uri="http://schemas.microsoft.com/sharepoint/v3/contenttype/forms"/>
  </ds:schemaRefs>
</ds:datastoreItem>
</file>

<file path=customXml/itemProps2.xml><?xml version="1.0" encoding="utf-8"?>
<ds:datastoreItem xmlns:ds="http://schemas.openxmlformats.org/officeDocument/2006/customXml" ds:itemID="{1DA33DF9-B104-45E3-A33C-0F6A955FC236}">
  <ds:schemaRefs>
    <ds:schemaRef ds:uri="http://purl.org/dc/term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cbf03bed-7112-4995-8344-a1eba6495abf"/>
    <ds:schemaRef ds:uri="528f34c6-640b-428a-a17c-61396201895d"/>
  </ds:schemaRefs>
</ds:datastoreItem>
</file>

<file path=customXml/itemProps3.xml><?xml version="1.0" encoding="utf-8"?>
<ds:datastoreItem xmlns:ds="http://schemas.openxmlformats.org/officeDocument/2006/customXml" ds:itemID="{D50C2DEB-FA17-4ADD-8664-5EFD04473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cbf03bed-7112-4995-8344-a1eba6495a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TOC</vt:lpstr>
      <vt:lpstr>1. Instructions</vt:lpstr>
      <vt:lpstr>2. Cost Summary</vt:lpstr>
      <vt:lpstr>3. Labor Rates</vt:lpstr>
      <vt:lpstr>4. Project Management Services</vt:lpstr>
      <vt:lpstr>5. Assumptions</vt:lpstr>
      <vt:lpstr>'2. Cost Summary'!varModuleName</vt:lpstr>
      <vt:lpstr>varModuleName</vt:lpstr>
      <vt:lpstr>varOfferorName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Kevin Chartrand</cp:lastModifiedBy>
  <cp:revision/>
  <dcterms:created xsi:type="dcterms:W3CDTF">2018-06-27T15:28:04Z</dcterms:created>
  <dcterms:modified xsi:type="dcterms:W3CDTF">2022-02-03T13:48:28Z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0x01010006715E5D233DFA428B8EAB48CCA0647D</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